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G:\JP\JP_ALL\JA_AMD_101_JA⇔AMD\ACD\ACD_Public\10_■REIT\30_■決算（フォルダ内参照）\第29期決算（202608E）\開示資料\10.ポートフォリオデータ\"/>
    </mc:Choice>
  </mc:AlternateContent>
  <xr:revisionPtr revIDLastSave="0" documentId="13_ncr:1_{5C0CAEA2-4502-4E27-BA40-2B4D2D33FF37}" xr6:coauthVersionLast="47" xr6:coauthVersionMax="47" xr10:uidLastSave="{00000000-0000-0000-0000-000000000000}"/>
  <bookViews>
    <workbookView xWindow="28680" yWindow="0" windowWidth="29040" windowHeight="15720" xr2:uid="{8C6A804E-C2EC-42B4-BB4F-42439B8B92D2}"/>
  </bookViews>
  <sheets>
    <sheet name="Portfolio List" sheetId="267" r:id="rId1"/>
    <sheet name="Appraisal Value" sheetId="293" r:id="rId2"/>
    <sheet name="Income from Business" sheetId="292" r:id="rId3"/>
    <sheet name="Disclaimer" sheetId="369" r:id="rId4"/>
  </sheets>
  <externalReferences>
    <externalReference r:id="rId5"/>
    <externalReference r:id="rId6"/>
  </externalReferences>
  <definedNames>
    <definedName name="_Fill" hidden="1">#REF!</definedName>
    <definedName name="_xlnm._FilterDatabase" localSheetId="2" hidden="1">'Income from Business'!$A$7:$F$25</definedName>
    <definedName name="_Order1" hidden="1">255</definedName>
    <definedName name="_Order2" hidden="1">255</definedName>
    <definedName name="a" localSheetId="1">#REF!</definedName>
    <definedName name="a" localSheetId="3">#REF!</definedName>
    <definedName name="a" localSheetId="2">#REF!</definedName>
    <definedName name="a" localSheetId="0">#REF!</definedName>
    <definedName name="a">#REF!</definedName>
    <definedName name="aa" localSheetId="1">#REF!</definedName>
    <definedName name="aa" localSheetId="3">#REF!</definedName>
    <definedName name="aa" localSheetId="2">#REF!</definedName>
    <definedName name="aa" localSheetId="0">#REF!</definedName>
    <definedName name="aa">#REF!</definedName>
    <definedName name="ａａａ" localSheetId="1">#REF!</definedName>
    <definedName name="ａａａ" localSheetId="3">#REF!</definedName>
    <definedName name="ａａａ" localSheetId="2">#REF!</definedName>
    <definedName name="ａａａ" localSheetId="0">#REF!</definedName>
    <definedName name="ａａａ">#REF!</definedName>
    <definedName name="aaaaa" localSheetId="1">#REF!</definedName>
    <definedName name="aaaaa" localSheetId="3">#REF!</definedName>
    <definedName name="aaaaa" localSheetId="2">#REF!</definedName>
    <definedName name="aaaaa" localSheetId="0">#REF!</definedName>
    <definedName name="aaaaa">#REF!</definedName>
    <definedName name="ab" localSheetId="3">#REF!</definedName>
    <definedName name="ab">#REF!</definedName>
    <definedName name="abc" localSheetId="3">#REF!</definedName>
    <definedName name="abc">#REF!</definedName>
    <definedName name="Access_Button" hidden="1">"종합사번1999년_99년02월_퇴사__List"</definedName>
    <definedName name="AccessDatabase" hidden="1">"C:\My Documents\사번\종합사번1999년.mdb"</definedName>
    <definedName name="afdsf" localSheetId="1">#REF!</definedName>
    <definedName name="afdsf" localSheetId="3">#REF!</definedName>
    <definedName name="afdsf" localSheetId="2">#REF!</definedName>
    <definedName name="afdsf" localSheetId="0">#REF!</definedName>
    <definedName name="afdsf">#REF!</definedName>
    <definedName name="b" localSheetId="1">#REF!</definedName>
    <definedName name="b" localSheetId="3">#REF!</definedName>
    <definedName name="b" localSheetId="2">#REF!</definedName>
    <definedName name="b" localSheetId="0">#REF!</definedName>
    <definedName name="b">#REF!</definedName>
    <definedName name="bbb" localSheetId="1">#REF!</definedName>
    <definedName name="bbb" localSheetId="3">#REF!</definedName>
    <definedName name="bbb" localSheetId="2">#REF!</definedName>
    <definedName name="bbb" localSheetId="0">#REF!</definedName>
    <definedName name="bbb">#REF!</definedName>
    <definedName name="datebase">'[1]Expense Schedule (4)'!$F$8:$Q$22</definedName>
    <definedName name="ee" localSheetId="1">#REF!</definedName>
    <definedName name="ee" localSheetId="3">#REF!</definedName>
    <definedName name="ee" localSheetId="2">#REF!</definedName>
    <definedName name="ee" localSheetId="0">#REF!</definedName>
    <definedName name="ee">#REF!</definedName>
    <definedName name="fafddfadaf" localSheetId="1">#REF!</definedName>
    <definedName name="fafddfadaf" localSheetId="3">#REF!</definedName>
    <definedName name="fafddfadaf" localSheetId="2">#REF!</definedName>
    <definedName name="fafddfadaf" localSheetId="0">#REF!</definedName>
    <definedName name="fafddfadaf">#REF!</definedName>
    <definedName name="fdsafa" localSheetId="1">#REF!</definedName>
    <definedName name="fdsafa" localSheetId="3">#REF!</definedName>
    <definedName name="fdsafa" localSheetId="2">#REF!</definedName>
    <definedName name="fdsafa" localSheetId="0">#REF!</definedName>
    <definedName name="fdsafa">#REF!</definedName>
    <definedName name="fff" localSheetId="1">#REF!</definedName>
    <definedName name="fff" localSheetId="3">#REF!</definedName>
    <definedName name="fff" localSheetId="2">#REF!</definedName>
    <definedName name="fff" localSheetId="0">#REF!</definedName>
    <definedName name="fff">#REF!</definedName>
    <definedName name="ffff" localSheetId="1">#REF!</definedName>
    <definedName name="ffff" localSheetId="3">#REF!</definedName>
    <definedName name="ffff" localSheetId="2">#REF!</definedName>
    <definedName name="ffff" localSheetId="0">#REF!</definedName>
    <definedName name="ffff">#REF!</definedName>
    <definedName name="ft" localSheetId="1">#REF!</definedName>
    <definedName name="ft" localSheetId="3">#REF!</definedName>
    <definedName name="ft" localSheetId="2">#REF!</definedName>
    <definedName name="ft" localSheetId="0">#REF!</definedName>
    <definedName name="ft">#REF!</definedName>
    <definedName name="GT" localSheetId="1">#REF!</definedName>
    <definedName name="GT" localSheetId="3">#REF!</definedName>
    <definedName name="GT" localSheetId="2">#REF!</definedName>
    <definedName name="GT" localSheetId="0">#REF!</definedName>
    <definedName name="GT">#REF!</definedName>
    <definedName name="GTsubo" localSheetId="1">#REF!</definedName>
    <definedName name="GTsubo" localSheetId="3">#REF!</definedName>
    <definedName name="GTsubo" localSheetId="2">#REF!</definedName>
    <definedName name="GTsubo" localSheetId="0">#REF!</definedName>
    <definedName name="GTsubo">#REF!</definedName>
    <definedName name="nettsubo" localSheetId="1">#REF!</definedName>
    <definedName name="nettsubo" localSheetId="3">#REF!</definedName>
    <definedName name="nettsubo" localSheetId="2">#REF!</definedName>
    <definedName name="nettsubo" localSheetId="0">#REF!</definedName>
    <definedName name="nettsubo">#REF!</definedName>
    <definedName name="nrsf">'[2]Property Information Summary'!$B$17</definedName>
    <definedName name="NvsASD">"V2008-12-31"</definedName>
    <definedName name="NvsAutoDrillOk">"VY"</definedName>
    <definedName name="NvsElapsedTime">0.000405092592700385</definedName>
    <definedName name="NvsEndTime">40003.3924768519</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"V2004-05-13"</definedName>
    <definedName name="NvsPanelSetid">"VJP001"</definedName>
    <definedName name="NvsReqBU">"VJP334"</definedName>
    <definedName name="NvsReqBUOnly">"VY"</definedName>
    <definedName name="NvsTransLed">"VN"</definedName>
    <definedName name="NvsTreeASD">"V2008-12-31"</definedName>
    <definedName name="NvsValTbl.ACCOUNT">"GL_ACCOUNT_TBL"</definedName>
    <definedName name="NvsValTbl.BUSINESS_UNIT">"BUS_UNIT_TBL_GL"</definedName>
    <definedName name="NvsValTbl.DEPTID">"DEPT_TBL"</definedName>
    <definedName name="_xlnm.Print_Area" localSheetId="1">'Appraisal Value'!$A$1:$O$125</definedName>
    <definedName name="_xlnm.Print_Area" localSheetId="3">Disclaimer!$A$1:$B$12</definedName>
    <definedName name="_xlnm.Print_Area" localSheetId="2">'Income from Business'!$A$1:$CO$26</definedName>
    <definedName name="_xlnm.Print_Area" localSheetId="0">'Portfolio List'!$A$1:$M$113</definedName>
    <definedName name="_xlnm.Print_Area">#REF!</definedName>
    <definedName name="Print_Area_MI" localSheetId="1">#REF!</definedName>
    <definedName name="Print_Area_MI" localSheetId="3">#REF!</definedName>
    <definedName name="Print_Area_MI" localSheetId="2">#REF!</definedName>
    <definedName name="Print_Area_MI" localSheetId="0">#REF!</definedName>
    <definedName name="Print_Area_MI">#REF!</definedName>
    <definedName name="_xlnm.Print_Titles" localSheetId="1">'Appraisal Value'!$1:$5</definedName>
    <definedName name="_xlnm.Print_Titles" localSheetId="2">'Income from Business'!$A:$B,'Income from Business'!$1:$1</definedName>
    <definedName name="_xlnm.Print_Titles" localSheetId="0">'Portfolio List'!$1:$3</definedName>
    <definedName name="PRINT_TITLES_MI" localSheetId="1">#REF!</definedName>
    <definedName name="PRINT_TITLES_MI" localSheetId="3">#REF!</definedName>
    <definedName name="PRINT_TITLES_MI" localSheetId="2">#REF!</definedName>
    <definedName name="PRINT_TITLES_MI" localSheetId="0">#REF!</definedName>
    <definedName name="PRINT_TITLES_MI">#REF!</definedName>
    <definedName name="R.SMBC"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sadfafaf" localSheetId="1">#REF!</definedName>
    <definedName name="sadfafaf" localSheetId="3">#REF!</definedName>
    <definedName name="sadfafaf" localSheetId="2">#REF!</definedName>
    <definedName name="sadfafaf" localSheetId="0">#REF!</definedName>
    <definedName name="sadfafaf">#REF!</definedName>
    <definedName name="sdgg" hidden="1">{"P_L Account",#N/A,FALSE,"Prime";"Assets",#N/A,FALSE,"Prime";"Liabilities",#N/A,FALSE,"Prime";"Capital and Reserves",#N/A,FALSE,"Prime";"Rec. of S_Holders Funds",#N/A,FALSE,"Prime";"Rec. of Pre and Post Tax Result",#N/A,FALSE,"Prime"}</definedName>
    <definedName name="sfaf" localSheetId="1">#REF!</definedName>
    <definedName name="sfaf" localSheetId="3">#REF!</definedName>
    <definedName name="sfaf" localSheetId="2">#REF!</definedName>
    <definedName name="sfaf" localSheetId="0">#REF!</definedName>
    <definedName name="sfaf">#REF!</definedName>
    <definedName name="SMBC" hidden="1">{"Ops_S.Holders Assets and Income",#N/A,FALSE,"ops_shf"}</definedName>
    <definedName name="SMBCR" hidden="1">{"P_L Account",#N/A,FALSE,"Prime";"Assets",#N/A,FALSE,"Prime";"Liabilities",#N/A,FALSE,"Prime";"Capital and Reserves",#N/A,FALSE,"Prime";"Rec. of S_Holders Funds",#N/A,FALSE,"Prime";"Rec. of Pre and Post Tax Result",#N/A,FALSE,"Prime"}</definedName>
    <definedName name="ss" localSheetId="1">#REF!</definedName>
    <definedName name="ss" localSheetId="3">#REF!</definedName>
    <definedName name="ss" localSheetId="2">#REF!</definedName>
    <definedName name="ss" localSheetId="0">#REF!</definedName>
    <definedName name="ss">#REF!</definedName>
    <definedName name="wrn.310._.rec.." hidden="1">{"rec. of 310",#N/A,FALSE,"Resanal"}</definedName>
    <definedName name="wrn.Currency._.Analysis." hidden="1">{"Analysis of Assets_Liabilities",#N/A,FALSE,"ccy_anal";"Analysis of Investments",#N/A,FALSE,"ccy_anal"}</definedName>
    <definedName name="wrn.Error._.Report." hidden="1">{"Error Report",#N/A,FALSE,"Report"}</definedName>
    <definedName name="wrn.Gross._.to._.Net._.Reconciliations." hidden="1">{"Full Gross to Net",#N/A,TRUE,"GtoN";"R_I Accepted from Group Coys",#N/A,TRUE,"GtoN";"R_I Ceded to Group Coys",#N/A,TRUE,"GtoN";"Closing Loss Reserves and Gross Claims Incurred",#N/A,TRUE,"GtoN"}</definedName>
    <definedName name="wrn.Logo._.Exchange._.and._.Overview." hidden="1">{"Logo",#N/A,FALSE,"Logo";"Exchange",#N/A,FALSE,"Logo";#N/A,#N/A,FALSE,"overview"}</definedName>
    <definedName name="wrn.Ops_S.Holders._.Assets_Income." hidden="1">{"Ops_S.Holders Assets and Income",#N/A,FALSE,"ops_shf"}</definedName>
    <definedName name="wrn.P_L._.and._.Bal.._.Sheet." hidden="1">{"P_L Account",#N/A,FALSE,"Prime";"Assets",#N/A,FALSE,"Prime";"Liabilities",#N/A,FALSE,"Prime";"Capital and Reserves",#N/A,FALSE,"Prime";"Rec. of S_Holders Funds",#N/A,FALSE,"Prime";"Rec. of Pre and Post Tax Result",#N/A,FALSE,"Prime"}</definedName>
    <definedName name="wrn.Supplementary._.Info." hidden="1">{"Audit and Pension Costs",#N/A,FALSE,"Supp";"Interest Paid and Loans",#N/A,FALSE,"Supp";"Details of Assoc. Coys.",#N/A,FALSE,"Supp"}</definedName>
    <definedName name="wrn.Support._.Data."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yen" localSheetId="1">#REF!</definedName>
    <definedName name="yen" localSheetId="3">#REF!</definedName>
    <definedName name="yen" localSheetId="2">#REF!</definedName>
    <definedName name="yen" localSheetId="0">#REF!</definedName>
    <definedName name="yen">#REF!</definedName>
    <definedName name="ああａａ" localSheetId="1">#REF!</definedName>
    <definedName name="ああａａ" localSheetId="3">#REF!</definedName>
    <definedName name="ああａａ" localSheetId="2">#REF!</definedName>
    <definedName name="ああａａ" localSheetId="0">#REF!</definedName>
    <definedName name="ああａａ">#REF!</definedName>
    <definedName name="ああああ" localSheetId="1">#REF!</definedName>
    <definedName name="ああああ" localSheetId="3">#REF!</definedName>
    <definedName name="ああああ" localSheetId="2">#REF!</definedName>
    <definedName name="ああああ" localSheetId="0">#REF!</definedName>
    <definedName name="ああああ">#REF!</definedName>
    <definedName name="うつつつ" localSheetId="1">#REF!</definedName>
    <definedName name="うつつつ" localSheetId="3">#REF!</definedName>
    <definedName name="うつつつ" localSheetId="2">#REF!</definedName>
    <definedName name="うつつつ" localSheetId="0">#REF!</definedName>
    <definedName name="うつつつ">#REF!</definedName>
    <definedName name="コード表１" localSheetId="1">#REF!</definedName>
    <definedName name="コード表１" localSheetId="3">#REF!</definedName>
    <definedName name="コード表１" localSheetId="2">#REF!</definedName>
    <definedName name="コード表１" localSheetId="0">#REF!</definedName>
    <definedName name="コード表１">#REF!</definedName>
    <definedName name="コード表２" localSheetId="1">#REF!</definedName>
    <definedName name="コード表２" localSheetId="3">#REF!</definedName>
    <definedName name="コード表２" localSheetId="2">#REF!</definedName>
    <definedName name="コード表２" localSheetId="0">#REF!</definedName>
    <definedName name="コード表２">#REF!</definedName>
    <definedName name="タイトル" localSheetId="1">#REF!</definedName>
    <definedName name="タイトル" localSheetId="3">#REF!</definedName>
    <definedName name="タイトル" localSheetId="2">#REF!</definedName>
    <definedName name="タイトル" localSheetId="0">#REF!</definedName>
    <definedName name="タイトル">#REF!</definedName>
    <definedName name="データ" localSheetId="1">#REF!</definedName>
    <definedName name="データ" localSheetId="3">#REF!</definedName>
    <definedName name="データ" localSheetId="2">#REF!</definedName>
    <definedName name="データ" localSheetId="0">#REF!</definedName>
    <definedName name="データ">#REF!</definedName>
    <definedName name="印刷範囲" localSheetId="1">#REF!</definedName>
    <definedName name="印刷範囲" localSheetId="3">#REF!</definedName>
    <definedName name="印刷範囲" localSheetId="2">#REF!</definedName>
    <definedName name="印刷範囲" localSheetId="0">#REF!</definedName>
    <definedName name="印刷範囲">#REF!</definedName>
    <definedName name="子と税" localSheetId="1">#REF!</definedName>
    <definedName name="子と税" localSheetId="3">#REF!</definedName>
    <definedName name="子と税" localSheetId="2">#REF!</definedName>
    <definedName name="子と税" localSheetId="0">#REF!</definedName>
    <definedName name="子と税">#REF!</definedName>
    <definedName name="資産規模" localSheetId="1">#REF!</definedName>
    <definedName name="資産規模" localSheetId="3">#REF!</definedName>
    <definedName name="資産規模" localSheetId="2">#REF!</definedName>
    <definedName name="資産規模" localSheetId="0">#REF!</definedName>
    <definedName name="資産規模">#REF!</definedName>
    <definedName name="資産規模２" localSheetId="1">#REF!</definedName>
    <definedName name="資産規模２" localSheetId="3">#REF!</definedName>
    <definedName name="資産規模２" localSheetId="2">#REF!</definedName>
    <definedName name="資産規模２" localSheetId="0">#REF!</definedName>
    <definedName name="資産規模２">#REF!</definedName>
    <definedName name="取得想定物件①" localSheetId="1">#REF!</definedName>
    <definedName name="取得想定物件①" localSheetId="3">#REF!</definedName>
    <definedName name="取得想定物件①" localSheetId="2">#REF!</definedName>
    <definedName name="取得想定物件①" localSheetId="0">#REF!</definedName>
    <definedName name="取得想定物件①">#REF!</definedName>
    <definedName name="取得想定物件②" localSheetId="1">#REF!</definedName>
    <definedName name="取得想定物件②" localSheetId="3">#REF!</definedName>
    <definedName name="取得想定物件②" localSheetId="2">#REF!</definedName>
    <definedName name="取得想定物件②" localSheetId="0">#REF!</definedName>
    <definedName name="取得想定物件②">#REF!</definedName>
    <definedName name="貸室ﾃﾞｰﾀ" localSheetId="1">#REF!</definedName>
    <definedName name="貸室ﾃﾞｰﾀ" localSheetId="3">#REF!</definedName>
    <definedName name="貸室ﾃﾞｰﾀ" localSheetId="2">#REF!</definedName>
    <definedName name="貸室ﾃﾞｰﾀ" localSheetId="0">#REF!</definedName>
    <definedName name="貸室ﾃﾞｰﾀ">#REF!</definedName>
    <definedName name="入力範囲" localSheetId="1">#REF!,#REF!,#REF!,#REF!,#REF!,#REF!</definedName>
    <definedName name="入力範囲" localSheetId="3">#REF!,#REF!,#REF!,#REF!,#REF!,#REF!</definedName>
    <definedName name="入力範囲" localSheetId="2">#REF!,#REF!,#REF!,#REF!,#REF!,#REF!</definedName>
    <definedName name="入力範囲" localSheetId="0">#REF!,#REF!,#REF!,#REF!,#REF!,#REF!</definedName>
    <definedName name="入力範囲">#REF!,#REF!,#REF!,#REF!,#REF!,#REF!</definedName>
    <definedName name="年数" localSheetId="1">#REF!</definedName>
    <definedName name="年数" localSheetId="3">#REF!</definedName>
    <definedName name="年数" localSheetId="2">#REF!</definedName>
    <definedName name="年数" localSheetId="0">#REF!</definedName>
    <definedName name="年数">#REF!</definedName>
    <definedName name="予想" localSheetId="1">#REF!</definedName>
    <definedName name="予想" localSheetId="3">#REF!</definedName>
    <definedName name="予想" localSheetId="2">#REF!</definedName>
    <definedName name="予想" localSheetId="0">#REF!</definedName>
    <definedName name="予想">#REF!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7" i="293" l="1"/>
  <c r="H117" i="293"/>
  <c r="E117" i="293"/>
  <c r="C117" i="293"/>
  <c r="G114" i="293"/>
  <c r="D114" i="293"/>
  <c r="G112" i="293"/>
  <c r="D112" i="293"/>
  <c r="G111" i="293"/>
  <c r="D111" i="293"/>
  <c r="G110" i="293"/>
  <c r="D110" i="293"/>
  <c r="G108" i="293"/>
  <c r="D108" i="293"/>
  <c r="G106" i="293"/>
  <c r="D106" i="293"/>
  <c r="G105" i="293"/>
  <c r="D105" i="293"/>
  <c r="G104" i="293"/>
  <c r="D104" i="293"/>
  <c r="G103" i="293"/>
  <c r="D103" i="293"/>
  <c r="G101" i="293"/>
  <c r="D101" i="293"/>
  <c r="G100" i="293"/>
  <c r="D100" i="293"/>
  <c r="G98" i="293"/>
  <c r="D98" i="293"/>
  <c r="G97" i="293"/>
  <c r="D97" i="293"/>
  <c r="G96" i="293"/>
  <c r="D96" i="293"/>
  <c r="G95" i="293"/>
  <c r="D95" i="293"/>
  <c r="G94" i="293"/>
  <c r="D94" i="293"/>
  <c r="G92" i="293"/>
  <c r="D92" i="293"/>
  <c r="G90" i="293"/>
  <c r="D90" i="293"/>
  <c r="G88" i="293"/>
  <c r="D88" i="293"/>
  <c r="G87" i="293"/>
  <c r="D87" i="293"/>
  <c r="G86" i="293"/>
  <c r="D86" i="293"/>
  <c r="G85" i="293"/>
  <c r="D85" i="293"/>
  <c r="G84" i="293"/>
  <c r="D84" i="293"/>
  <c r="G83" i="293"/>
  <c r="D83" i="293"/>
  <c r="G82" i="293"/>
  <c r="D82" i="293"/>
  <c r="G81" i="293"/>
  <c r="D81" i="293"/>
  <c r="G80" i="293"/>
  <c r="D80" i="293"/>
  <c r="G79" i="293"/>
  <c r="D79" i="293"/>
  <c r="G78" i="293"/>
  <c r="D78" i="293"/>
  <c r="G77" i="293"/>
  <c r="D77" i="293"/>
  <c r="G76" i="293"/>
  <c r="D76" i="293"/>
  <c r="G73" i="293"/>
  <c r="D73" i="293"/>
  <c r="G72" i="293"/>
  <c r="D72" i="293"/>
  <c r="G71" i="293"/>
  <c r="D71" i="293"/>
  <c r="G70" i="293"/>
  <c r="D70" i="293"/>
  <c r="G69" i="293"/>
  <c r="D69" i="293"/>
  <c r="G68" i="293"/>
  <c r="D68" i="293"/>
  <c r="G67" i="293"/>
  <c r="D67" i="293"/>
  <c r="G66" i="293"/>
  <c r="D66" i="293"/>
  <c r="G62" i="293"/>
  <c r="D62" i="293"/>
  <c r="G58" i="293"/>
  <c r="D58" i="293"/>
  <c r="G57" i="293"/>
  <c r="D57" i="293"/>
  <c r="G56" i="293"/>
  <c r="D56" i="293"/>
  <c r="G55" i="293"/>
  <c r="D55" i="293"/>
  <c r="G54" i="293"/>
  <c r="D54" i="293"/>
  <c r="G53" i="293"/>
  <c r="D53" i="293"/>
  <c r="G52" i="293"/>
  <c r="D52" i="293"/>
  <c r="G51" i="293"/>
  <c r="D51" i="293"/>
  <c r="G48" i="293"/>
  <c r="D48" i="293"/>
  <c r="G47" i="293"/>
  <c r="D47" i="293"/>
  <c r="G46" i="293"/>
  <c r="D46" i="293"/>
  <c r="G44" i="293"/>
  <c r="D44" i="293"/>
  <c r="G42" i="293"/>
  <c r="D42" i="293"/>
  <c r="G41" i="293"/>
  <c r="D41" i="293"/>
  <c r="G40" i="293"/>
  <c r="D40" i="293"/>
  <c r="G38" i="293"/>
  <c r="D38" i="293"/>
  <c r="G35" i="293"/>
  <c r="D35" i="293"/>
  <c r="G34" i="293"/>
  <c r="D34" i="293"/>
  <c r="G33" i="293"/>
  <c r="D33" i="293"/>
  <c r="G32" i="293"/>
  <c r="D32" i="293"/>
  <c r="G31" i="293"/>
  <c r="D31" i="293"/>
  <c r="G29" i="293"/>
  <c r="D29" i="293"/>
  <c r="G27" i="293"/>
  <c r="D27" i="293"/>
  <c r="G26" i="293"/>
  <c r="D26" i="293"/>
  <c r="G25" i="293"/>
  <c r="D25" i="293"/>
  <c r="G23" i="293"/>
  <c r="D23" i="293"/>
  <c r="G22" i="293"/>
  <c r="D22" i="293"/>
  <c r="G21" i="293"/>
  <c r="D21" i="293"/>
  <c r="G19" i="293"/>
  <c r="D19" i="293"/>
  <c r="G18" i="293"/>
  <c r="D18" i="293"/>
  <c r="G17" i="293"/>
  <c r="D17" i="293"/>
  <c r="G16" i="293"/>
  <c r="D16" i="293"/>
  <c r="G15" i="293"/>
  <c r="D15" i="293"/>
  <c r="G14" i="293"/>
  <c r="D14" i="293"/>
  <c r="G12" i="293"/>
  <c r="D12" i="293"/>
  <c r="D11" i="293"/>
  <c r="G9" i="293"/>
  <c r="D9" i="293"/>
  <c r="G8" i="293"/>
  <c r="G7" i="293"/>
  <c r="G6" i="293"/>
  <c r="D8" i="293" l="1"/>
  <c r="D7" i="293"/>
  <c r="D6" i="293"/>
</calcChain>
</file>

<file path=xl/sharedStrings.xml><?xml version="1.0" encoding="utf-8"?>
<sst xmlns="http://schemas.openxmlformats.org/spreadsheetml/2006/main" count="957" uniqueCount="535">
  <si>
    <t>-</t>
  </si>
  <si>
    <t>●</t>
    <phoneticPr fontId="55"/>
  </si>
  <si>
    <t/>
  </si>
  <si>
    <t>-</t>
    <phoneticPr fontId="55"/>
  </si>
  <si>
    <t>CR</t>
  </si>
  <si>
    <t>Property number</t>
    <phoneticPr fontId="55"/>
  </si>
  <si>
    <t>Number of tenants
(Note 7)</t>
    <phoneticPr fontId="55"/>
  </si>
  <si>
    <t>Leased area</t>
    <phoneticPr fontId="55"/>
  </si>
  <si>
    <t>㎡　(Note 5)</t>
    <phoneticPr fontId="55"/>
  </si>
  <si>
    <t xml:space="preserve">Leasable area  </t>
    <phoneticPr fontId="55"/>
  </si>
  <si>
    <t>㎡　(Note 4)</t>
    <phoneticPr fontId="55"/>
  </si>
  <si>
    <t>Share</t>
    <phoneticPr fontId="55"/>
  </si>
  <si>
    <t>（％）(Note 3)</t>
    <phoneticPr fontId="55"/>
  </si>
  <si>
    <t>Acquisition price</t>
    <phoneticPr fontId="55"/>
  </si>
  <si>
    <t>(Million yen)
(Note 2)</t>
    <phoneticPr fontId="55"/>
  </si>
  <si>
    <t>Tokyo-1</t>
  </si>
  <si>
    <t>Tokyo-2</t>
  </si>
  <si>
    <t>Tokyo-3</t>
  </si>
  <si>
    <t>Tokyo-4</t>
  </si>
  <si>
    <t>Tokyo-5</t>
  </si>
  <si>
    <t>Tokyo-7</t>
  </si>
  <si>
    <t>Tokyo-9</t>
  </si>
  <si>
    <t>Tokyo-10</t>
  </si>
  <si>
    <t>Tokyo-12</t>
  </si>
  <si>
    <t>Tokyo-13</t>
  </si>
  <si>
    <t>Tokyo-14</t>
  </si>
  <si>
    <t>Tokyo-15</t>
  </si>
  <si>
    <t>Tokyo-16</t>
  </si>
  <si>
    <t>Tokyo-17</t>
  </si>
  <si>
    <t>Tokyo-18</t>
  </si>
  <si>
    <t>Tokyo-19</t>
  </si>
  <si>
    <t>Tokyo-21</t>
  </si>
  <si>
    <t>Tokyo-23</t>
  </si>
  <si>
    <t>Tokyo-24</t>
  </si>
  <si>
    <t>Tokyo-26</t>
  </si>
  <si>
    <t>Tokyo-27</t>
  </si>
  <si>
    <t>Tokyo-28</t>
  </si>
  <si>
    <t>Tokyo-29</t>
  </si>
  <si>
    <t>Tokyo-30</t>
  </si>
  <si>
    <t>Tokyo-31</t>
  </si>
  <si>
    <t>Tokyo-32</t>
  </si>
  <si>
    <t>Tokyo-33</t>
  </si>
  <si>
    <t>Tokyo-34</t>
  </si>
  <si>
    <t>Tokyo-35</t>
  </si>
  <si>
    <t>Tokyo-36</t>
  </si>
  <si>
    <t>Tokyo-37</t>
  </si>
  <si>
    <t>Tokyo-39</t>
  </si>
  <si>
    <t>Tokyo-40</t>
  </si>
  <si>
    <t>Tokyo-41</t>
  </si>
  <si>
    <t>Tokyo-42</t>
  </si>
  <si>
    <t>Tokyo-43</t>
  </si>
  <si>
    <t>Tokyo-45</t>
  </si>
  <si>
    <t>Tokyo-46</t>
  </si>
  <si>
    <t>Tokyo-47</t>
  </si>
  <si>
    <t>Tokyo-48</t>
  </si>
  <si>
    <t>Tokyo-49</t>
  </si>
  <si>
    <t>Tokyo-50</t>
  </si>
  <si>
    <t>Tokyo-51</t>
  </si>
  <si>
    <t>Tokyo-52</t>
  </si>
  <si>
    <t>Osaka-1</t>
  </si>
  <si>
    <t>Osaka-2</t>
  </si>
  <si>
    <t>Osaka-1</t>
    <phoneticPr fontId="55"/>
  </si>
  <si>
    <t>Osaka-3</t>
  </si>
  <si>
    <t>Osaka-4</t>
  </si>
  <si>
    <t>Osaka-5</t>
  </si>
  <si>
    <t>Osaka-6</t>
  </si>
  <si>
    <t>Osaka-7</t>
  </si>
  <si>
    <t>Osaka-9</t>
  </si>
  <si>
    <t>Osaka-10</t>
  </si>
  <si>
    <t>Osaka-11</t>
  </si>
  <si>
    <t>Osaka-14</t>
  </si>
  <si>
    <t>Osaka-15</t>
  </si>
  <si>
    <t>Osaka-16</t>
  </si>
  <si>
    <t>Osaka-17</t>
  </si>
  <si>
    <t>Osaka-18</t>
  </si>
  <si>
    <t>Osaka-19</t>
  </si>
  <si>
    <t>Osaka-20</t>
  </si>
  <si>
    <t>Osaka-20</t>
    <phoneticPr fontId="55"/>
  </si>
  <si>
    <t>Osaka-21</t>
  </si>
  <si>
    <t>Osaka-22</t>
  </si>
  <si>
    <t>Osaka-23</t>
  </si>
  <si>
    <t>Osaka-24</t>
  </si>
  <si>
    <t>Osaka-25</t>
  </si>
  <si>
    <t>Osaka-26</t>
  </si>
  <si>
    <t>Other-2</t>
  </si>
  <si>
    <t>Other-5</t>
  </si>
  <si>
    <t>Other-6</t>
  </si>
  <si>
    <t>Other-7</t>
  </si>
  <si>
    <t>Other-8</t>
  </si>
  <si>
    <t>Other-10</t>
  </si>
  <si>
    <t>Other-12</t>
  </si>
  <si>
    <t>Other-14</t>
  </si>
  <si>
    <t>Other-15</t>
  </si>
  <si>
    <t>Other-16</t>
  </si>
  <si>
    <t>Other-19</t>
  </si>
  <si>
    <t>Other-16</t>
    <phoneticPr fontId="55"/>
  </si>
  <si>
    <t>Other-20</t>
  </si>
  <si>
    <t>Other-20</t>
    <phoneticPr fontId="55"/>
  </si>
  <si>
    <t>Other-21</t>
  </si>
  <si>
    <t>Other-22</t>
  </si>
  <si>
    <t>Other-24</t>
  </si>
  <si>
    <t>Other-25</t>
  </si>
  <si>
    <t>Other-26</t>
  </si>
  <si>
    <t>Other-27</t>
  </si>
  <si>
    <t>(Note 3)	“Share” is the ratio of the acquisition price of each property or property in trust to total acquisition price, and rounded to the first decimal place.</t>
    <phoneticPr fontId="55"/>
  </si>
  <si>
    <t>(Note 2)“Acquisition price” represents the purchase amount (excluding acquisition costs and consumption taxes) of each property or beneficiary right in trust as stated in the Sales and Purchase Contract or the Price Agreement associated to the Contract.</t>
    <phoneticPr fontId="55"/>
  </si>
  <si>
    <t>(Note 4)	“Leasable area” is the area of property or property in trust that is available for lease in accordance with relevant lease agreements or architectural drawings. The figures are rounded down to the second decimal place. The leasable area may be changed upon renewal of lease agreements.</t>
    <phoneticPr fontId="55"/>
  </si>
  <si>
    <t xml:space="preserve">(Note 5)	“Leased area” is the total area leased to building tenants in accordance with the relevant lease agreement of each property or property in trust. The figures are rounded down to the second decimal place. When the property or property in trust is leased through a master lease agreement, the leased area represents the total space actually leased based on the lease agreement concluded with end-tenants. </t>
    <phoneticPr fontId="55"/>
  </si>
  <si>
    <t>(Note 6)	“Occupancy ratio” is rounded to the first decimal place. However, when it may result in 100.0% after rounding, the figure is rounded down to the first decimal place and shown as 99.9%</t>
    <phoneticPr fontId="55"/>
  </si>
  <si>
    <t xml:space="preserve">(Note 7)	“Number of tenants” represents the total number of building tenants stated on the lease agreement of each property or property in trust. </t>
    <phoneticPr fontId="55"/>
  </si>
  <si>
    <t>Property
number</t>
    <phoneticPr fontId="55"/>
  </si>
  <si>
    <t>Property name</t>
    <phoneticPr fontId="55"/>
  </si>
  <si>
    <t>Feb 2026 FISCAL PERIOD</t>
    <phoneticPr fontId="55"/>
  </si>
  <si>
    <t>Change from Previous Period</t>
    <phoneticPr fontId="55"/>
  </si>
  <si>
    <t>Unrealized Gain
(mm yen)</t>
    <phoneticPr fontId="55"/>
  </si>
  <si>
    <t>Book value
(mm yen)</t>
    <phoneticPr fontId="55"/>
  </si>
  <si>
    <t>Appraisal value(Note 2)
(mm yen)</t>
    <phoneticPr fontId="55"/>
  </si>
  <si>
    <t>Tokyo-01</t>
  </si>
  <si>
    <t>Tokyo-02</t>
  </si>
  <si>
    <t>Tokyo-03</t>
  </si>
  <si>
    <t>Tokyo-04</t>
  </si>
  <si>
    <t>Tokyo-05</t>
  </si>
  <si>
    <t>Tokyo-07</t>
  </si>
  <si>
    <t>Tokyo-09</t>
  </si>
  <si>
    <t>Osaka-01</t>
  </si>
  <si>
    <t>Osaka-02</t>
  </si>
  <si>
    <t>Osaka-03</t>
  </si>
  <si>
    <t>Osaka-04</t>
  </si>
  <si>
    <t>Osaka-05</t>
  </si>
  <si>
    <t>Osaka-06</t>
  </si>
  <si>
    <t>Osaka-07</t>
  </si>
  <si>
    <t>Osaka-09</t>
  </si>
  <si>
    <t>Others-02</t>
  </si>
  <si>
    <t>Others-06</t>
  </si>
  <si>
    <t>Others-07</t>
  </si>
  <si>
    <t>Others-08</t>
  </si>
  <si>
    <t>Others-10</t>
  </si>
  <si>
    <t>Others-12</t>
  </si>
  <si>
    <t>Others-14</t>
  </si>
  <si>
    <t>Others-15</t>
  </si>
  <si>
    <t>Others-16</t>
  </si>
  <si>
    <t>Others-19</t>
  </si>
  <si>
    <t>Others-20</t>
  </si>
  <si>
    <t>Others-21</t>
  </si>
  <si>
    <t>Others-22</t>
  </si>
  <si>
    <t>Others-24</t>
  </si>
  <si>
    <t>Others-25</t>
  </si>
  <si>
    <t>Others-26</t>
  </si>
  <si>
    <t>Others-27</t>
  </si>
  <si>
    <t>Overview of Property Leasing and Status of Operating Income</t>
    <phoneticPr fontId="55"/>
  </si>
  <si>
    <t>Operating dates</t>
    <phoneticPr fontId="55"/>
  </si>
  <si>
    <t>(1) Property-related revenues</t>
    <phoneticPr fontId="55"/>
  </si>
  <si>
    <t>(2) Property-related expenses</t>
    <phoneticPr fontId="55"/>
  </si>
  <si>
    <t>Taxes and dues</t>
  </si>
  <si>
    <t>Property and facility management fees</t>
  </si>
  <si>
    <t>Utilities</t>
  </si>
  <si>
    <t>Repair and maintenance</t>
  </si>
  <si>
    <t>Casualty insurance</t>
  </si>
  <si>
    <t>Others</t>
  </si>
  <si>
    <t>(3) NOI((1)-(2))</t>
    <phoneticPr fontId="55"/>
  </si>
  <si>
    <t>(4) Depreciation</t>
    <phoneticPr fontId="55"/>
  </si>
  <si>
    <t xml:space="preserve">(5) Loss on retirement of noncurrent assets </t>
    <phoneticPr fontId="55"/>
  </si>
  <si>
    <t>(6) Operating income from property leasing 
((3)-(4)-(5))</t>
    <phoneticPr fontId="55"/>
  </si>
  <si>
    <t>(7) Capital expenditure</t>
    <phoneticPr fontId="55"/>
  </si>
  <si>
    <t>(8) NCF((3)-(7))</t>
    <phoneticPr fontId="55"/>
  </si>
  <si>
    <t>（Thousand yen）</t>
    <phoneticPr fontId="55"/>
  </si>
  <si>
    <t>Tokyo-13</t>
    <phoneticPr fontId="55"/>
  </si>
  <si>
    <t>Tokyo-18</t>
    <phoneticPr fontId="55"/>
  </si>
  <si>
    <t>Tokyo 51</t>
  </si>
  <si>
    <t xml:space="preserve">Tokyo-52 </t>
  </si>
  <si>
    <t>Other 24</t>
  </si>
  <si>
    <t>Other 25</t>
  </si>
  <si>
    <t>(Note 1)</t>
    <phoneticPr fontId="55"/>
  </si>
  <si>
    <t>Total</t>
    <phoneticPr fontId="55"/>
  </si>
  <si>
    <t>(Note 1) Disclosure is omitted as the tenants’ consents have not been obtained.</t>
  </si>
  <si>
    <t>These materials are for informational purposes only, and do not constitute or form a part of, and should not be construed as, an offer to sell or a solicitation of an offer to buy any securities of GLP J-REIT. You should consult with a representative of a securities firm if you intend to invest in any securities of GLP J-REIT.</t>
    <phoneticPr fontId="55"/>
  </si>
  <si>
    <t>Though GLP J-REIT and its asset manager, GLP Japan Advisors, Inc.(GLPJA)has relied upon and assumed the accuracy and completeness of all third-party information available to it in preparing this presentation, GLP J-REIT and GLPJA makes no representations as to its actual accuracy or completeness. The information in this presentation is subject to change without prior notice. Neither this presentation nor any of its contents may be disclosed to or used by any other party for any purpose, without the prior written consent of GLP J-REIT and GLPJA.</t>
    <phoneticPr fontId="55"/>
  </si>
  <si>
    <t>Contact</t>
  </si>
  <si>
    <t>GLP Japan Advisors, Inc.</t>
  </si>
  <si>
    <t>https://www.glpjreit.com/en/index.html</t>
    <phoneticPr fontId="55"/>
  </si>
  <si>
    <t xml:space="preserve">Monetary amounts are rounded down to millions or thousands of JPY. </t>
    <phoneticPr fontId="55"/>
  </si>
  <si>
    <t>Percentage figures are rounded to the nearest indicated unit.</t>
    <phoneticPr fontId="55"/>
  </si>
  <si>
    <t>Location　(Note 1)</t>
    <phoneticPr fontId="55"/>
  </si>
  <si>
    <t>Date Constructed</t>
    <phoneticPr fontId="55"/>
  </si>
  <si>
    <t xml:space="preserve">(Note 1)	“Location” represents the indication of residential address. If no indication of residential address exists, the location of the building (one of those if there are multiple buildings) shown on the registry is stated. </t>
    <phoneticPr fontId="55"/>
  </si>
  <si>
    <t xml:space="preserve">2-1-2, Tokai, Ota-ku, Tokyo </t>
  </si>
  <si>
    <t>23-9, Higashi-Ogishima, Kawasaki-ku, Kawasaki, Kanagawa</t>
  </si>
  <si>
    <t>4-13-41, Mihori-cho, Akishima, Tokyo</t>
  </si>
  <si>
    <t>4-13-42, Mihori-cho, Akishima, Tokyo</t>
  </si>
  <si>
    <t>3-1, Misawa, Tomisato, Chiba</t>
  </si>
  <si>
    <t>3-6-3, Akanehama, Narashino, Chiba</t>
  </si>
  <si>
    <t>1-5-1, Minami-shinozaki, Kazo, Saitama</t>
  </si>
  <si>
    <t>398-2, Fukawa, Sugito-machi, Kita-Katsushika, Saitama</t>
  </si>
  <si>
    <t>2-9-10, Kokaba, Iwatsuki-ku, Saitama, Saitama</t>
  </si>
  <si>
    <t>2-2-1, Ryutsu-Danchi, Koshigaya, Saitama</t>
  </si>
  <si>
    <t>3-2-1, Lala-city, Shinmisato, Misato, Saitama</t>
  </si>
  <si>
    <t>3-11-10, Tatsumi, Koto-ku, Tokyo</t>
  </si>
  <si>
    <t>4-9-8, Shinmeidai, Hamura, Tokyo</t>
  </si>
  <si>
    <t>2-15-11, Nishiura, Funabashi, Chiba</t>
  </si>
  <si>
    <t>385-18, Shiinomori, Sodegaura, Chiba</t>
  </si>
  <si>
    <t>15-27, Chidori, Urayasu, Chiba</t>
  </si>
  <si>
    <t>3-8-10, Tatsumi, Koto-ku, Tokyo</t>
  </si>
  <si>
    <t>3-4-11 Shinsuna, Koto-ku, Tokyo</t>
  </si>
  <si>
    <t>1-10-9, Shinkiba, Koto-ku, Tokyo</t>
  </si>
  <si>
    <t>2-6-6, Shibazono, Narashino, Chiba</t>
  </si>
  <si>
    <t>398-13, Fukawa, Sugito-machi, Kita-Katsushika, Saitama</t>
  </si>
  <si>
    <t>520-1, Kamihongo, Matsudo, Chiba</t>
  </si>
  <si>
    <t>1-6-3, Shiohama, Ichikawa, Chiba</t>
  </si>
  <si>
    <t>4022-2, Sakuradai, Nakatsu, Aikawa-machi, Aiko, Kanagawa</t>
  </si>
  <si>
    <t>603-1, Nishi-Yoshimi, Yoshimi-machi, Hiki, Saitama</t>
  </si>
  <si>
    <t>722-2, Aza Tameshita, Yoshiharu, Noda, Chiba</t>
  </si>
  <si>
    <t>76-4, Minato, Urayasu, Chiba</t>
  </si>
  <si>
    <t>6-1, Shiomi-cho, Funabashi, Chiba</t>
  </si>
  <si>
    <t>3-1-3, Izumi, Misato, Saitama</t>
  </si>
  <si>
    <t>2-5-20, Shinsuna, Koto-ku, Tokyo</t>
  </si>
  <si>
    <t>16, Kirihara-cho, Fujisawa, Kanagawa</t>
  </si>
  <si>
    <t>2-2-26, Namamugi, Tsurumi-ku, Yokohama, Kanagawa</t>
  </si>
  <si>
    <t>3-3-2, Hamacho, Funabashi, Chiba</t>
  </si>
  <si>
    <t>29-5, Higashi-Ogishima, Kawasaki-ku, Kawasaki, Kanagawa</t>
  </si>
  <si>
    <t>788-1, Aza Myougasawa, Oaza Kamikayama, Hidaka, Saitama</t>
  </si>
  <si>
    <t>18-5, Higashi-Ogishima, Kawasaki-ku, Kawasaki, Kanagawa</t>
  </si>
  <si>
    <t>77-5, Minato, Urayasu, Chiba</t>
  </si>
  <si>
    <t>473-2, Aza Shinuehara, Oaza Tagi, Hidaka, Saitama</t>
  </si>
  <si>
    <t>4276, Aza Enokiwada, Uchimoriyamachi, Joso, Ibaraki</t>
  </si>
  <si>
    <t>6-320-1, Shimo Ishito, Kitamoto, Saitama</t>
  </si>
  <si>
    <t>3532-13, Aza Shirasamedai, Tana, Chuo ward, Sagamihara, Kanagawa</t>
  </si>
  <si>
    <t>8-7-2, 3, Midorigaoka-Nishi, Yachiyo, Chiba</t>
    <phoneticPr fontId="55"/>
  </si>
  <si>
    <t>2-10-10, Hironodai, Zama, Kanagawa</t>
    <phoneticPr fontId="55"/>
  </si>
  <si>
    <t>3-6-22, Owada, Niiza, Saitama</t>
    <phoneticPr fontId="55"/>
  </si>
  <si>
    <t>152-1, Aza Arai, Kitaokuwa, Kazo, Saitama</t>
  </si>
  <si>
    <t>3-2-27, Minami-Nakaburi, Hirakata, Osaka</t>
  </si>
  <si>
    <t>3-2-7, Minami-Nakaburi, Hirakata, Osaka</t>
  </si>
  <si>
    <t>3-3-1, Minami-Nakaburi, Hirakata, Osaka</t>
  </si>
  <si>
    <t>2-1-92, Hokukoryokuchi, Konohana-ku, Osaka, Osaka</t>
  </si>
  <si>
    <t>2-1-30, Minami-Tsumori, Nishinari-ku, Osaka, Osaka</t>
  </si>
  <si>
    <t>3-10, Koyocho-Higashi, Higashinada-ku, Kobe, Hyogo</t>
  </si>
  <si>
    <t>231-2, Nishi-Mukojima-cho, Amagasaki, Hyogo</t>
  </si>
  <si>
    <t>16, Nishi-Takasu-cho, Amagasaki, Hyogo</t>
  </si>
  <si>
    <t>1-63, Chikkoyawatamachi, Sakai-ku, Sakai, Osaka</t>
  </si>
  <si>
    <t>4-15-1, Koyocho-Higashi, Higashinada-ku, Kobe, Hyogo</t>
  </si>
  <si>
    <t>4-2-1, Shinomiya, Kadoma, Osaka</t>
  </si>
  <si>
    <t>7-1-1, Mitsugaoka, Nishi-ku, Kobe, Hyogo</t>
  </si>
  <si>
    <t>34-1, Fukaehama-cho, Higashinada-ku, Kobe, Hyogo</t>
  </si>
  <si>
    <t>2-1-66, Hokukoryokuchi, Konohana-ku, Osaka, Osaka</t>
  </si>
  <si>
    <t>2-4-43, Nanko Minami, Suminoe, Osaka, Osaka</t>
  </si>
  <si>
    <t>2-1-62, Torikainaka, Settsu, Osaka</t>
  </si>
  <si>
    <t>1-52, Hanshin Ryutsu Center, Yamaguchi-cho, Nishinomiya, Hyogo</t>
  </si>
  <si>
    <t>2-6-56, Noji Higashi, Kusatsu, Shiga</t>
  </si>
  <si>
    <t>2-6-50, Noji Higashi, Kusatsu, Shiga</t>
  </si>
  <si>
    <t>2-6-55, Noji Higashi, Kusatsu, Shiga</t>
  </si>
  <si>
    <t>2-2349-24, Azakamegaya, Noji Higashi, Kusatsu, Shiga</t>
  </si>
  <si>
    <t>10-10, Shoji Minami-machi, Neyagawa, Osaka</t>
  </si>
  <si>
    <t>6-14, Koyocho-Nishi, Higashinada-ku, Kobe, Hyogo</t>
  </si>
  <si>
    <t>6-6, Koyo-cho Nishi, Higashinada-ku, Kobe, Hyogo</t>
  </si>
  <si>
    <t>6-79-1, Doicho, Amagasaki, Hyogo</t>
  </si>
  <si>
    <t>1610-7, Aza Deguchi, Oh-shinohara, Yasu, Shiga</t>
  </si>
  <si>
    <t>9-1-2, Narita, Tomiya, Miyagi</t>
  </si>
  <si>
    <t>823, Yao, Hayashima-cho, Tsukubo, Okayama</t>
  </si>
  <si>
    <t>4507-40, Hayashima, Hayashima-cho, Tsukubo, Okayama</t>
  </si>
  <si>
    <t>2950-1, Urata, Sonobe, Kiyama-cho, Miyaki, Saga</t>
  </si>
  <si>
    <t>2-5-2, Sendaikou Kita, Miyagino-ku, Sendai, Miyagi</t>
  </si>
  <si>
    <t>3646-1, Kanegaya, Mizono, Tado-cho, Kuwana, Mie</t>
  </si>
  <si>
    <t>1-31, Shinkoki, Komaki, Aichi</t>
  </si>
  <si>
    <t>1-8-5, Ogimachi, Miyagino-ku, Sendai, Miyagi</t>
  </si>
  <si>
    <t>2-7-11, Kusatsukou, Nishi-ku, Hiroshima, Hiroshima</t>
  </si>
  <si>
    <t>2-7-4, Kusatsukou, Nishi-ku, Hiroshima, Hiroshima</t>
  </si>
  <si>
    <t>1715, Hirata, Hatazaki-machi, Tosu, Saga</t>
  </si>
  <si>
    <t>9-7-3, Narita, Tomiya, Miyagi</t>
  </si>
  <si>
    <t>9-7-7, Narita, Tomiya, Miyagi</t>
  </si>
  <si>
    <t>4-10, Nagara, Soja, Okayama</t>
  </si>
  <si>
    <t>4-1, Nagara, Soja, Okayama</t>
  </si>
  <si>
    <t>3234-1, Aza Suda, Misonocho, Suzuka, Mie</t>
  </si>
  <si>
    <t>4-13, Nagara, Soja, Okayama</t>
  </si>
  <si>
    <t>758-1, Oaza Kamiokuma Aza Hekibaru, Kasuyagun Kasuyamachi, Fukuoka</t>
  </si>
  <si>
    <t>5-1-1, Makiminato, Urasoe, Okinawa</t>
  </si>
  <si>
    <t>5-1-1, Ishibekita, Konan City, Shiga</t>
    <phoneticPr fontId="55"/>
  </si>
  <si>
    <t>Disclaimer</t>
    <phoneticPr fontId="55"/>
  </si>
  <si>
    <t xml:space="preserve"> (Note 2)"Appraisal value" represents the appraisal value or research price as set forth on the relevant review reports by real estate appraiser. </t>
    <phoneticPr fontId="55"/>
  </si>
  <si>
    <t>Statements contained herein that relate to future operating performance are forward-looking statements. Forward-looking statements are based on judgements by GLP J-REIT and GLPJA‘s management based on information that is currently available to it. As such, these forward-looking statements are subject to various risks and uncertainties and actual business results may vary　substantially from the forecasts expressed or implied in forward- looking statements. Consequently, you are cautioned not to place undue reliance on forward-looking statements in light of new information, future events or other findings.</t>
    <phoneticPr fontId="55"/>
  </si>
  <si>
    <t>Portfolio List（ended August 2026）</t>
    <phoneticPr fontId="55"/>
  </si>
  <si>
    <t>Tokyo-53</t>
    <phoneticPr fontId="55"/>
  </si>
  <si>
    <t>Tokyo-54</t>
    <phoneticPr fontId="55"/>
  </si>
  <si>
    <t>Marq Minamiashigara</t>
    <phoneticPr fontId="55"/>
  </si>
  <si>
    <t>369, Tsukahara,Minamiashigara, Kanagawa</t>
    <phoneticPr fontId="55"/>
  </si>
  <si>
    <t>Marq Joso 2</t>
    <phoneticPr fontId="55"/>
  </si>
  <si>
    <t>6, Musubi-machi, Joso, Ibaraki</t>
    <phoneticPr fontId="55"/>
  </si>
  <si>
    <t>Osaka-27</t>
    <phoneticPr fontId="55"/>
  </si>
  <si>
    <t>ALFALINK Ibaraki 2</t>
    <phoneticPr fontId="55"/>
  </si>
  <si>
    <t>3-3-3, Minamimegaki,Ibaraki, Osaka</t>
    <phoneticPr fontId="55"/>
  </si>
  <si>
    <t>Other-28</t>
    <phoneticPr fontId="55"/>
  </si>
  <si>
    <t>2-15-26, Enami-Minami,Hiroshima,Hiroshima</t>
    <phoneticPr fontId="55"/>
  </si>
  <si>
    <t>Marq Hiroshima 2</t>
    <phoneticPr fontId="55"/>
  </si>
  <si>
    <t>(Note 9)	Marq-MFLP Ichikawa Shiohama is a property under joint co-ownership which GLP J-REIT holds 50% beneficiary right of real estate in trust. “Leasable area” and “Leased area” stated above are computed by multiplying 50% of the joint co-ownership ratio.</t>
    <phoneticPr fontId="55"/>
  </si>
  <si>
    <t>(Note 10)	ALFALINK Sagamihara 4 is a property under joint co-ownership which GLP J-REIT holds 30% beneficiary right of real estate in trust. “Leasable area” and “Leased area” stated above are computed by multiplying 30% of the joint co-ownership ratio.</t>
    <phoneticPr fontId="55"/>
  </si>
  <si>
    <t>(Note 11)	Marq Maishima 2 was significantly destroyed by the fire accident in the fiscal period ended February 28, 2022. The above “Acquisition price“and “Share” for this property are stated only for the land portion in trust.</t>
    <phoneticPr fontId="55"/>
  </si>
  <si>
    <t>ALFALINK Sagamihara 4 (Note 10)</t>
    <phoneticPr fontId="55"/>
  </si>
  <si>
    <t>Marq Tokyo</t>
  </si>
  <si>
    <t>Marq Higashi-Ogishima</t>
  </si>
  <si>
    <t>Marq Akishima</t>
  </si>
  <si>
    <t>Marq Tomisato</t>
  </si>
  <si>
    <t>Marq Kazo</t>
  </si>
  <si>
    <t>Marq Iwatsuki</t>
  </si>
  <si>
    <t>Marq Tatsumi</t>
  </si>
  <si>
    <t>Marq Hamura</t>
  </si>
  <si>
    <t>Marq Sodegaura</t>
  </si>
  <si>
    <t>Marq Shinkiba</t>
  </si>
  <si>
    <t>Marq Narashino</t>
  </si>
  <si>
    <t>Marq Sugito</t>
  </si>
  <si>
    <t>Marq Matsudo</t>
  </si>
  <si>
    <t>Marq-MFLP Ichikawa Shiohama (Note 9)</t>
  </si>
  <si>
    <t>Marq Yoshimi</t>
  </si>
  <si>
    <t>Marq Noda-Yoshiharu</t>
  </si>
  <si>
    <t>Marq Urayasu</t>
  </si>
  <si>
    <t>Marq Misato</t>
  </si>
  <si>
    <t>Marq Shinsuna</t>
  </si>
  <si>
    <t>Marq Shonan</t>
  </si>
  <si>
    <t>Marq Yokohama</t>
  </si>
  <si>
    <t>Marq Zama</t>
  </si>
  <si>
    <t>Marq Niiza</t>
  </si>
  <si>
    <t>Marq Joso</t>
  </si>
  <si>
    <t>Marq Kitamoto</t>
  </si>
  <si>
    <t>Marq Hirakata</t>
  </si>
  <si>
    <t>Marq Tsumori</t>
  </si>
  <si>
    <t>Marq Rokko</t>
  </si>
  <si>
    <t>Marq Amagasaki</t>
  </si>
  <si>
    <t>Marq Sakai</t>
  </si>
  <si>
    <t>Marq Kadoma</t>
  </si>
  <si>
    <t>Marq Kobe-Nishi</t>
  </si>
  <si>
    <t>Marq Fukaehama</t>
  </si>
  <si>
    <t>Marq Osaka</t>
  </si>
  <si>
    <t>Marq Settsu</t>
  </si>
  <si>
    <t>Marq Nishinomiya</t>
  </si>
  <si>
    <t>Marq Shiga</t>
  </si>
  <si>
    <t>Marq Neyagawa</t>
  </si>
  <si>
    <t>Marq Yasu</t>
  </si>
  <si>
    <t>Marq Rittokonan</t>
  </si>
  <si>
    <t>Marq Tomiya</t>
  </si>
  <si>
    <t>Marq Hayashima</t>
  </si>
  <si>
    <t>Marq Kiyama</t>
  </si>
  <si>
    <t>Marq Sendai</t>
  </si>
  <si>
    <t>Marq Kuwana</t>
  </si>
  <si>
    <t>Marq Komaki</t>
  </si>
  <si>
    <t>Marq Ogimachi</t>
  </si>
  <si>
    <t>Marq Hiroshima</t>
  </si>
  <si>
    <t>Marq Suzuka</t>
  </si>
  <si>
    <t>Marq Fukuoka Kasuya</t>
  </si>
  <si>
    <t>Marq Okinawa Urasoe</t>
  </si>
  <si>
    <t>Marq Narashino 2 (Land) (Note 8)</t>
    <phoneticPr fontId="55"/>
  </si>
  <si>
    <t>Marq Sugito 2</t>
    <phoneticPr fontId="55"/>
  </si>
  <si>
    <t>Marq Koshigaya 2</t>
    <phoneticPr fontId="55"/>
  </si>
  <si>
    <t>Marq Misato 2</t>
    <phoneticPr fontId="55"/>
  </si>
  <si>
    <t>Marq Funabashi 3</t>
    <phoneticPr fontId="55"/>
  </si>
  <si>
    <t>Marq Urayasu 3</t>
    <phoneticPr fontId="55"/>
  </si>
  <si>
    <t>Marq Tatsumi 2a</t>
    <phoneticPr fontId="55"/>
  </si>
  <si>
    <t>Marq Tokyo 2</t>
    <phoneticPr fontId="55"/>
  </si>
  <si>
    <t>Marq Atsugi 2</t>
    <phoneticPr fontId="55"/>
  </si>
  <si>
    <t>Marq Funabashi 2</t>
    <phoneticPr fontId="55"/>
  </si>
  <si>
    <t>Marq Funabashi 4</t>
    <phoneticPr fontId="55"/>
  </si>
  <si>
    <t>Marq Higashi-Ogishima 2</t>
    <phoneticPr fontId="55"/>
  </si>
  <si>
    <t>Marq Sayama Hidaka 2</t>
    <phoneticPr fontId="55"/>
  </si>
  <si>
    <t>Marq Higashi-Ogishima 3</t>
    <phoneticPr fontId="55"/>
  </si>
  <si>
    <t>Marq Urayasu 2</t>
    <phoneticPr fontId="55"/>
  </si>
  <si>
    <t>Marq Yachiyo 2</t>
    <phoneticPr fontId="55"/>
  </si>
  <si>
    <t>Marq Sayama Hidaka 1</t>
    <phoneticPr fontId="55"/>
  </si>
  <si>
    <t>Marq Kazo 2</t>
    <phoneticPr fontId="55"/>
  </si>
  <si>
    <t>Marq Hirakata 2</t>
    <phoneticPr fontId="55"/>
  </si>
  <si>
    <t>Marq Maishima 2 (Note 11)</t>
    <phoneticPr fontId="55"/>
  </si>
  <si>
    <t>Marq Amagasaki 2</t>
    <phoneticPr fontId="55"/>
  </si>
  <si>
    <t>Marq Rokko 2</t>
    <phoneticPr fontId="55"/>
  </si>
  <si>
    <t>Marq Maishima 1</t>
    <phoneticPr fontId="55"/>
  </si>
  <si>
    <t>Marq Rokko 3</t>
    <phoneticPr fontId="55"/>
  </si>
  <si>
    <t>Marq Rokko 4</t>
    <phoneticPr fontId="55"/>
  </si>
  <si>
    <t>Marq Amagasaki 3</t>
    <phoneticPr fontId="55"/>
  </si>
  <si>
    <t>Marq Hayashima 2</t>
    <phoneticPr fontId="55"/>
  </si>
  <si>
    <t>Marq Tosu 1</t>
    <phoneticPr fontId="55"/>
  </si>
  <si>
    <t>Marq Tomiya 4</t>
    <phoneticPr fontId="55"/>
  </si>
  <si>
    <t>Marq Soja 1</t>
    <phoneticPr fontId="55"/>
  </si>
  <si>
    <t>Marq Soja 2</t>
    <phoneticPr fontId="55"/>
  </si>
  <si>
    <t>Marq Soja 3</t>
    <phoneticPr fontId="55"/>
  </si>
  <si>
    <t>(as of August 31, 2026)</t>
    <phoneticPr fontId="55"/>
  </si>
  <si>
    <t xml:space="preserve">(Note 8)	Since the building portions of Marq Narashino 2 (Land) was sold in the fiscal period ended February 29, 2024, the above “Acquisition price” and “Share” for this property are stated only for the land portion in trust. </t>
    <phoneticPr fontId="55"/>
  </si>
  <si>
    <t>Appraisal Value （ended August 2026）</t>
    <phoneticPr fontId="55"/>
  </si>
  <si>
    <t>(As of August 31, 2026)</t>
    <phoneticPr fontId="55"/>
  </si>
  <si>
    <t>Aug 2026 FISCAL PERIOD</t>
    <phoneticPr fontId="55"/>
  </si>
  <si>
    <t>ALFALINK Sagamihara 4 (Note 4)</t>
    <phoneticPr fontId="55"/>
  </si>
  <si>
    <t xml:space="preserve"> (Note 4)ALFALINK Sagamihara 4 is a property under joint co-ownership which GLP J-REIT holds 30% beneficiary right of real estate in trust. “Appraisal value at end of period” and “income value” stated above are computed by multiplying 30% of the joint coownership ratio.</t>
    <phoneticPr fontId="55"/>
  </si>
  <si>
    <t xml:space="preserve"> (Note 5)"Appraisal value at end of period" of "Marq Maishima 2" are only for the land in trust. </t>
    <phoneticPr fontId="55"/>
  </si>
  <si>
    <t>Others-28</t>
    <phoneticPr fontId="55"/>
  </si>
  <si>
    <t>Total (88 Properties)</t>
    <phoneticPr fontId="55"/>
  </si>
  <si>
    <t xml:space="preserve"> (Note 1)"CR" indicates the capitalization rate under the direct capitalization method.</t>
    <phoneticPr fontId="55"/>
  </si>
  <si>
    <t xml:space="preserve"> (Note 3)Marq-MFLP Ichikawa Shiohama is a property under joint co-ownership which GLP J-REIT holds 50% beneficiary right of real estate in trust. “Appraisal value at end of period” and “income value” stated above are computed by multiplying 50% of the joint coownership ratio. </t>
    <phoneticPr fontId="55"/>
  </si>
  <si>
    <t>Marq-MFLP Ichikawa Shiohama (Note 3)</t>
  </si>
  <si>
    <t>Marq Narashino 2 (Land)</t>
    <phoneticPr fontId="55"/>
  </si>
  <si>
    <t>Marq Sugito 2</t>
    <phoneticPr fontId="55"/>
  </si>
  <si>
    <t>Marq Koshigaya 2</t>
    <phoneticPr fontId="55"/>
  </si>
  <si>
    <t>Marq Misato 2</t>
    <phoneticPr fontId="55"/>
  </si>
  <si>
    <t>Marq Funabashi 3</t>
    <phoneticPr fontId="55"/>
  </si>
  <si>
    <t>Marq Tatsumi 2a</t>
    <phoneticPr fontId="55"/>
  </si>
  <si>
    <t>Marq Tokyo 2</t>
    <phoneticPr fontId="55"/>
  </si>
  <si>
    <t>Marq Shinkiba</t>
    <phoneticPr fontId="55"/>
  </si>
  <si>
    <t>Marq Atsugi 2</t>
    <phoneticPr fontId="55"/>
  </si>
  <si>
    <t>Marq Noda-Yoshiharu</t>
    <phoneticPr fontId="55"/>
  </si>
  <si>
    <t>Marq Funabashi 2</t>
    <phoneticPr fontId="55"/>
  </si>
  <si>
    <t>Marq Funabashi 4</t>
    <phoneticPr fontId="55"/>
  </si>
  <si>
    <t>Marq Higashi-Ogishima 2</t>
    <phoneticPr fontId="55"/>
  </si>
  <si>
    <t>Marq Higashi-Ogishima 3</t>
    <phoneticPr fontId="55"/>
  </si>
  <si>
    <t>Marq Urayasu 2</t>
    <phoneticPr fontId="55"/>
  </si>
  <si>
    <t>Marq Yachiyo 2</t>
    <phoneticPr fontId="55"/>
  </si>
  <si>
    <t>Marq Sayama Hidaka 1</t>
    <phoneticPr fontId="55"/>
  </si>
  <si>
    <t>Marq Kazo 2</t>
    <phoneticPr fontId="55"/>
  </si>
  <si>
    <t>Marq Hirakata 2</t>
    <phoneticPr fontId="55"/>
  </si>
  <si>
    <t>Marq Maishima 2 (Note 5)</t>
    <phoneticPr fontId="55"/>
  </si>
  <si>
    <t>Marq Amagasaki 2</t>
    <phoneticPr fontId="55"/>
  </si>
  <si>
    <t>Marq Maishima 1</t>
    <phoneticPr fontId="55"/>
  </si>
  <si>
    <t>Marq Rokko 3</t>
    <phoneticPr fontId="55"/>
  </si>
  <si>
    <t>Marq Rokko 4</t>
    <phoneticPr fontId="55"/>
  </si>
  <si>
    <t>Marq Amagasaki 3</t>
    <phoneticPr fontId="55"/>
  </si>
  <si>
    <t>Marq Hayashima 2</t>
    <phoneticPr fontId="55"/>
  </si>
  <si>
    <t>Marq Tosu 1</t>
    <phoneticPr fontId="55"/>
  </si>
  <si>
    <t>Marq Tomiya 4</t>
    <phoneticPr fontId="55"/>
  </si>
  <si>
    <t>Marq Soja 1</t>
    <phoneticPr fontId="55"/>
  </si>
  <si>
    <t>Marq Soja 2</t>
    <phoneticPr fontId="55"/>
  </si>
  <si>
    <t>Marq Soja 3</t>
    <phoneticPr fontId="55"/>
  </si>
  <si>
    <t xml:space="preserve">The 29th Fiscal Period (From March 1, 2026 to August 31, 2026) </t>
    <phoneticPr fontId="55"/>
  </si>
  <si>
    <t xml:space="preserve">(Note 3) GLP Tokai was sold to a third party on August 31, 2026. </t>
    <phoneticPr fontId="55"/>
  </si>
  <si>
    <t>(Note 2) Marq Narashino 2 (Buildings) was sold to Acacia Special Purpose Company on September 29, 2023.</t>
    <phoneticPr fontId="55"/>
  </si>
  <si>
    <t>ALFALINK Sagamihara 4</t>
    <phoneticPr fontId="55"/>
  </si>
  <si>
    <t>Tokyo-53</t>
    <phoneticPr fontId="55"/>
  </si>
  <si>
    <t>Tokyo-54</t>
    <phoneticPr fontId="55"/>
  </si>
  <si>
    <t>Marq Minamiashigara</t>
    <phoneticPr fontId="55"/>
  </si>
  <si>
    <t>Marq Joso 2</t>
    <phoneticPr fontId="55"/>
  </si>
  <si>
    <t>Osaka-27</t>
    <phoneticPr fontId="55"/>
  </si>
  <si>
    <t>ALFALINK
Ibaraki 2</t>
    <phoneticPr fontId="55"/>
  </si>
  <si>
    <t>Other-28</t>
    <phoneticPr fontId="55"/>
  </si>
  <si>
    <t>Marq
 Sodegaura</t>
  </si>
  <si>
    <t>Marq
 Narashino</t>
  </si>
  <si>
    <t>Marq-MFLP Ichikawa Shiohama</t>
  </si>
  <si>
    <t>Marq Noda-
Yoshiharu</t>
  </si>
  <si>
    <t xml:space="preserve">Marq Urayasu </t>
  </si>
  <si>
    <t xml:space="preserve">Marq Shinsuna </t>
  </si>
  <si>
    <t xml:space="preserve">Marq Yokohama </t>
  </si>
  <si>
    <t>Marq 
Niiza</t>
  </si>
  <si>
    <t>Marq 
Kitamoto</t>
  </si>
  <si>
    <t xml:space="preserve">Marq Hirakata </t>
  </si>
  <si>
    <t>Marq 
Amagasaki</t>
  </si>
  <si>
    <t>Marq Kobe-
Nishi</t>
  </si>
  <si>
    <t>Marq 
Fukaehama</t>
  </si>
  <si>
    <t>Marq
 Nishinomiya</t>
  </si>
  <si>
    <t>Marq 
Neyagawa</t>
  </si>
  <si>
    <t>Marq
 Rittokonan</t>
  </si>
  <si>
    <t>Marq Tokai
(Note 3)</t>
  </si>
  <si>
    <t>Marq
 Hayashima</t>
  </si>
  <si>
    <t>Marq 
Ogimachi</t>
  </si>
  <si>
    <t>Marq
 Hiroshima</t>
  </si>
  <si>
    <t>Marq Fukuoka 
Kasuya</t>
  </si>
  <si>
    <t>Marq Okinawa
 Urasoe</t>
  </si>
  <si>
    <t>Marq Higashi-
Ogishima</t>
    <phoneticPr fontId="55"/>
  </si>
  <si>
    <t>Marq 
Narashino 2 (Note 2)</t>
    <phoneticPr fontId="55"/>
  </si>
  <si>
    <t>Marq
 Koshigaya 2</t>
    <phoneticPr fontId="55"/>
  </si>
  <si>
    <t>Marq 
Funabashi 3</t>
    <phoneticPr fontId="55"/>
  </si>
  <si>
    <t>Marq 
Urayasu 3</t>
    <phoneticPr fontId="55"/>
  </si>
  <si>
    <t>Marq 
Tatsumi 2a</t>
    <phoneticPr fontId="55"/>
  </si>
  <si>
    <t>Marq 
Tokyo 2</t>
    <phoneticPr fontId="55"/>
  </si>
  <si>
    <t>Marq 
Funabashi 2</t>
    <phoneticPr fontId="55"/>
  </si>
  <si>
    <t>Marq
 Funabashi 4</t>
    <phoneticPr fontId="55"/>
  </si>
  <si>
    <t>Marq 
Higashi-Ogishima 2</t>
    <phoneticPr fontId="55"/>
  </si>
  <si>
    <t>Marq 
Sayama 
Hidaka 2</t>
    <phoneticPr fontId="55"/>
  </si>
  <si>
    <t>Marq 
Higashi-Ogishima 3</t>
    <phoneticPr fontId="55"/>
  </si>
  <si>
    <t>Marq 
Urayasu 2</t>
    <phoneticPr fontId="55"/>
  </si>
  <si>
    <t>Marq 
Yachiyo 2</t>
    <phoneticPr fontId="55"/>
  </si>
  <si>
    <t>Marq Sayama
 Hidaka 1</t>
    <phoneticPr fontId="55"/>
  </si>
  <si>
    <t>Marq 
Hirakata 2</t>
    <phoneticPr fontId="55"/>
  </si>
  <si>
    <t>Marq
 Maishima 2</t>
    <phoneticPr fontId="55"/>
  </si>
  <si>
    <t>Marq 
Amagasaki 2</t>
    <phoneticPr fontId="55"/>
  </si>
  <si>
    <t>Marq 
Rokko 2</t>
    <phoneticPr fontId="55"/>
  </si>
  <si>
    <t>Marq 
Maishima 1</t>
    <phoneticPr fontId="55"/>
  </si>
  <si>
    <t>Marq 
Rokko 3</t>
    <phoneticPr fontId="55"/>
  </si>
  <si>
    <t>Marq 
Rokko 4</t>
    <phoneticPr fontId="55"/>
  </si>
  <si>
    <t>Marq 
Amagasaki 3</t>
    <phoneticPr fontId="55"/>
  </si>
  <si>
    <t>Marq
 Hayashima 2</t>
    <phoneticPr fontId="55"/>
  </si>
  <si>
    <t>Marq
 Tosu 1</t>
    <phoneticPr fontId="55"/>
  </si>
  <si>
    <t>Marq
Tomiya 4</t>
    <phoneticPr fontId="55"/>
  </si>
  <si>
    <t>-</t>
    <phoneticPr fontId="55"/>
  </si>
  <si>
    <t>TEL:+81-3-6897-8810</t>
    <phoneticPr fontId="55"/>
  </si>
  <si>
    <t>Occupancy ratio</t>
    <phoneticPr fontId="55"/>
  </si>
  <si>
    <t>（%）
(Note 6)</t>
    <phoneticPr fontId="55"/>
  </si>
  <si>
    <t>CR　 (Note 1)</t>
  </si>
  <si>
    <t>Value
(mm yen)</t>
    <phoneticPr fontId="55"/>
  </si>
  <si>
    <t>Direct Capitalization</t>
    <phoneticPr fontId="55"/>
  </si>
  <si>
    <t>DCF method</t>
    <phoneticPr fontId="55"/>
  </si>
  <si>
    <t>Discount rate</t>
    <phoneticPr fontId="55"/>
  </si>
  <si>
    <t>Yield</t>
    <phoneticPr fontId="55"/>
  </si>
  <si>
    <t>1y-5y 4.1%</t>
  </si>
  <si>
    <t>6y- 4.2%</t>
  </si>
  <si>
    <t>1y-5y 4.0%</t>
  </si>
  <si>
    <t>6y- 4.1%</t>
  </si>
  <si>
    <t>1y-2y 3.5%</t>
  </si>
  <si>
    <t>3y- 3.7%</t>
  </si>
  <si>
    <t>1y 3.2%</t>
  </si>
  <si>
    <t>2y- 3.3%</t>
  </si>
  <si>
    <t>1y-6y 3.3%</t>
  </si>
  <si>
    <t>7y- 3.5%</t>
  </si>
  <si>
    <t>1y 3.8%</t>
  </si>
  <si>
    <t>2y- 4.0%</t>
  </si>
  <si>
    <t>1y-9y 3.7%</t>
  </si>
  <si>
    <t>10y- 3.9%</t>
  </si>
  <si>
    <t>1y 3.3%</t>
  </si>
  <si>
    <t>2y- 3.5%</t>
  </si>
  <si>
    <t>1y-2y 3.3%</t>
  </si>
  <si>
    <t>3y- 3.5%</t>
  </si>
  <si>
    <t>1y-10y 3.7%</t>
  </si>
  <si>
    <t>11y 3.8%</t>
  </si>
  <si>
    <t>1y-4y 3.5%</t>
  </si>
  <si>
    <t>5y- 3.7%</t>
  </si>
  <si>
    <t>1y-10y 3.3%</t>
  </si>
  <si>
    <t>11y 3.4%</t>
  </si>
  <si>
    <t>1y-10y 3.9%</t>
  </si>
  <si>
    <t>11y 4.1%</t>
  </si>
  <si>
    <t>1y-10y 4.2%</t>
  </si>
  <si>
    <t>11y 4.4%</t>
  </si>
  <si>
    <t>1y-10y 4.1%</t>
  </si>
  <si>
    <t>11y 4.2%</t>
  </si>
  <si>
    <t>1y 4.3%</t>
  </si>
  <si>
    <t>2y- 4.5%</t>
  </si>
  <si>
    <t>1y-5y 4.9%</t>
  </si>
  <si>
    <t>6y-10y 5.1%</t>
  </si>
  <si>
    <t>1y-2y 5.3%</t>
  </si>
  <si>
    <t>3y- 5.5%</t>
  </si>
  <si>
    <t>1y-2y 4.4%</t>
    <phoneticPr fontId="55"/>
  </si>
  <si>
    <t>3y- 4.6%</t>
    <phoneticPr fontId="55"/>
  </si>
  <si>
    <t>3y 4.6%</t>
    <phoneticPr fontId="55"/>
  </si>
  <si>
    <t>1y-6y 3.8%</t>
    <phoneticPr fontId="55"/>
  </si>
  <si>
    <t>7y 3.9%</t>
    <phoneticPr fontId="55"/>
  </si>
  <si>
    <t>1y-7y 4.4％</t>
    <phoneticPr fontId="55"/>
  </si>
  <si>
    <t>8y- 4.6％</t>
    <phoneticPr fontId="5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</si>
</sst>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6" formatCode="&quot;¥&quot;#,##0;[Red]&quot;¥&quot;\-#,##0"/>
    <numFmt numFmtId="176" formatCode="0.0%"/>
    <numFmt numFmtId="177" formatCode="#,##0;&quot;¥&quot;\!\-#,##0;&quot;-&quot;"/>
    <numFmt numFmtId="178" formatCode="0.00_)"/>
    <numFmt numFmtId="179" formatCode="[$-F800]dddd\,\ mmmm\ dd\,\ yyyy"/>
    <numFmt numFmtId="180" formatCode="&quot;第&quot;#&quot;期&quot;"/>
    <numFmt numFmtId="181" formatCode="[$-411]gggee&quot;年&quot;mm&quot;月&quot;dd&quot;日&quot;"/>
    <numFmt numFmtId="182" formatCode="yy&quot;年&quot;mm&quot;月&quot;dd&quot;日&quot;"/>
    <numFmt numFmtId="183" formatCode="yy/mm/dd"/>
    <numFmt numFmtId="184" formatCode="#.0&quot;年&quot;"/>
    <numFmt numFmtId="185" formatCode="#,##0;&quot;△ &quot;#,##0"/>
    <numFmt numFmtId="186" formatCode="#&quot;日間&quot;"/>
    <numFmt numFmtId="187" formatCode="#,##0;[Red]&quot;- &quot;#,##0"/>
    <numFmt numFmtId="188" formatCode="&quot;*&quot;0"/>
    <numFmt numFmtId="189" formatCode="#,##0.0;[Red]\-#,##0.0"/>
    <numFmt numFmtId="190" formatCode="0.0"/>
    <numFmt numFmtId="191" formatCode="0.0%;\-0.0%;\-"/>
    <numFmt numFmtId="192" formatCode="#,##0;&quot;▲ &quot;#,##0"/>
    <numFmt numFmtId="193" formatCode="#,##0;\(#,##0\);&quot;-&quot;"/>
    <numFmt numFmtId="194" formatCode="#,##0,;\△#,##0,;\-"/>
  </numFmts>
  <fonts count="10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Arial"/>
      <family val="2"/>
    </font>
    <font>
      <sz val="9"/>
      <name val="Times New Roman"/>
      <family val="1"/>
    </font>
    <font>
      <sz val="8"/>
      <name val="Arial"/>
      <family val="2"/>
    </font>
    <font>
      <b/>
      <sz val="12"/>
      <name val="Arial"/>
      <family val="2"/>
    </font>
    <font>
      <sz val="10"/>
      <name val="Times New Roman"/>
      <family val="1"/>
    </font>
    <font>
      <b/>
      <sz val="10"/>
      <name val="Times New Roman"/>
      <family val="1"/>
    </font>
    <font>
      <b/>
      <i/>
      <sz val="16"/>
      <name val="Helv"/>
      <family val="2"/>
    </font>
    <font>
      <sz val="10"/>
      <name val="Arial"/>
      <family val="2"/>
    </font>
    <font>
      <sz val="8"/>
      <color indexed="16"/>
      <name val="Century Schoolbook"/>
      <family val="1"/>
    </font>
    <font>
      <b/>
      <i/>
      <sz val="10"/>
      <name val="Times New Roman"/>
      <family val="1"/>
    </font>
    <font>
      <b/>
      <sz val="9"/>
      <name val="Times New Roman"/>
      <family val="1"/>
    </font>
    <font>
      <b/>
      <sz val="10"/>
      <name val="Arial"/>
      <family val="2"/>
    </font>
    <font>
      <b/>
      <sz val="9"/>
      <name val="Arial"/>
      <family val="2"/>
    </font>
    <font>
      <sz val="11"/>
      <color theme="1"/>
      <name val="ＭＳ Ｐゴシック"/>
      <family val="3"/>
      <charset val="128"/>
      <scheme val="minor"/>
    </font>
    <font>
      <sz val="11"/>
      <color indexed="8"/>
      <name val="ＭＳ Ｐゴシック"/>
      <family val="3"/>
      <charset val="128"/>
    </font>
    <font>
      <sz val="8"/>
      <name val="Times New Roman"/>
      <family val="1"/>
    </font>
    <font>
      <b/>
      <sz val="8"/>
      <name val="Arial"/>
      <family val="2"/>
    </font>
    <font>
      <sz val="12"/>
      <color indexed="9"/>
      <name val="ＭＳ 明朝"/>
      <family val="1"/>
      <charset val="128"/>
    </font>
    <font>
      <sz val="10"/>
      <color indexed="9"/>
      <name val="ＭＳ 明朝"/>
      <family val="1"/>
      <charset val="128"/>
    </font>
    <font>
      <sz val="10"/>
      <name val="ＭＳ 明朝"/>
      <family val="1"/>
      <charset val="128"/>
    </font>
    <font>
      <sz val="10"/>
      <color indexed="10"/>
      <name val="ＭＳ 明朝"/>
      <family val="1"/>
      <charset val="128"/>
    </font>
    <font>
      <sz val="10"/>
      <color indexed="18"/>
      <name val="ＭＳ 明朝"/>
      <family val="1"/>
      <charset val="128"/>
    </font>
    <font>
      <sz val="12"/>
      <color theme="1"/>
      <name val="Arial"/>
      <family val="2"/>
      <charset val="128"/>
    </font>
    <font>
      <sz val="10"/>
      <name val="ＭＳ Ｐゴシック"/>
      <family val="3"/>
      <charset val="128"/>
    </font>
    <font>
      <sz val="10"/>
      <color theme="1"/>
      <name val="ＭＳ Ｐゴシック"/>
      <family val="2"/>
      <charset val="128"/>
      <scheme val="minor"/>
    </font>
    <font>
      <b/>
      <sz val="23"/>
      <color theme="0" tint="-0.499984740745262"/>
      <name val="游ゴシック"/>
      <family val="3"/>
      <charset val="128"/>
    </font>
    <font>
      <sz val="10"/>
      <color theme="1"/>
      <name val="游ゴシック"/>
      <family val="3"/>
      <charset val="128"/>
    </font>
    <font>
      <sz val="9.5"/>
      <name val="游ゴシック"/>
      <family val="3"/>
      <charset val="128"/>
    </font>
    <font>
      <sz val="10"/>
      <name val="游ゴシック"/>
      <family val="3"/>
      <charset val="128"/>
    </font>
    <font>
      <sz val="9"/>
      <name val="游ゴシック"/>
      <family val="3"/>
      <charset val="128"/>
    </font>
    <font>
      <sz val="8"/>
      <color rgb="FFFF0000"/>
      <name val="游ゴシック"/>
      <family val="3"/>
      <charset val="128"/>
    </font>
    <font>
      <u/>
      <sz val="10"/>
      <color theme="1"/>
      <name val="游ゴシック"/>
      <family val="3"/>
      <charset val="128"/>
    </font>
    <font>
      <u/>
      <sz val="9.5"/>
      <color theme="1"/>
      <name val="游ゴシック"/>
      <family val="3"/>
      <charset val="128"/>
    </font>
    <font>
      <sz val="9.5"/>
      <color theme="1"/>
      <name val="游ゴシック"/>
      <family val="3"/>
      <charset val="128"/>
    </font>
    <font>
      <sz val="9"/>
      <color theme="1"/>
      <name val="游ゴシック"/>
      <family val="3"/>
      <charset val="128"/>
    </font>
    <font>
      <sz val="8"/>
      <name val="游ゴシック"/>
      <family val="3"/>
      <charset val="128"/>
    </font>
    <font>
      <sz val="11"/>
      <color theme="1"/>
      <name val="游ゴシック"/>
      <family val="3"/>
      <charset val="128"/>
    </font>
    <font>
      <sz val="11"/>
      <name val="游ゴシック"/>
      <family val="3"/>
      <charset val="128"/>
    </font>
    <font>
      <b/>
      <sz val="23"/>
      <color theme="0" tint="-4.9989318521683403E-2"/>
      <name val="游ゴシック"/>
      <family val="3"/>
      <charset val="128"/>
    </font>
    <font>
      <sz val="7.5"/>
      <name val="游ゴシック"/>
      <family val="3"/>
      <charset val="128"/>
    </font>
    <font>
      <b/>
      <sz val="18"/>
      <color theme="0" tint="-0.499984740745262"/>
      <name val="游ゴシック"/>
      <family val="3"/>
      <charset val="128"/>
    </font>
    <font>
      <sz val="10"/>
      <color rgb="FF000000"/>
      <name val="游ゴシック"/>
      <family val="3"/>
      <charset val="128"/>
    </font>
    <font>
      <sz val="8"/>
      <color theme="1"/>
      <name val="游ゴシック"/>
      <family val="3"/>
      <charset val="128"/>
    </font>
    <font>
      <b/>
      <sz val="9"/>
      <color theme="0"/>
      <name val="游ゴシック"/>
      <family val="3"/>
      <charset val="128"/>
    </font>
    <font>
      <b/>
      <sz val="10"/>
      <color rgb="FFFFFFFF"/>
      <name val="游ゴシック"/>
      <family val="3"/>
      <charset val="128"/>
    </font>
    <font>
      <b/>
      <sz val="10"/>
      <name val="游ゴシック"/>
      <family val="3"/>
      <charset val="128"/>
    </font>
    <font>
      <b/>
      <sz val="10"/>
      <color theme="0"/>
      <name val="游ゴシック"/>
      <family val="3"/>
      <charset val="128"/>
    </font>
    <font>
      <b/>
      <sz val="10"/>
      <color rgb="FF000000"/>
      <name val="游ゴシック"/>
      <family val="3"/>
      <charset val="128"/>
    </font>
    <font>
      <sz val="10"/>
      <color theme="0" tint="-4.9989318521683403E-2"/>
      <name val="游ゴシック"/>
      <family val="3"/>
      <charset val="128"/>
    </font>
    <font>
      <u/>
      <sz val="11"/>
      <color theme="10"/>
      <name val="ＭＳ Ｐゴシック"/>
      <family val="3"/>
      <charset val="128"/>
    </font>
  </fonts>
  <fills count="12">
    <fill>
      <patternFill patternType="none"/>
    </fill>
    <fill>
      <patternFill patternType="gray125"/>
    </fill>
    <fill>
      <patternFill patternType="solid">
        <fgColor theme="0" tint="-0.14999847407452621"/>
        <bgColor indexed="64"/>
      </patternFill>
    </fill>
    <fill>
      <patternFill patternType="solid">
        <fgColor indexed="26"/>
        <bgColor indexed="64"/>
      </patternFill>
    </fill>
    <fill>
      <patternFill patternType="solid">
        <fgColor indexed="22"/>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
      <patternFill patternType="solid">
        <fgColor theme="0"/>
        <bgColor indexed="64"/>
      </patternFill>
    </fill>
    <fill>
      <patternFill patternType="solid">
        <fgColor rgb="FF008651"/>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hair">
        <color theme="0" tint="-0.34998626667073579"/>
      </bottom>
      <diagonal/>
    </border>
    <border>
      <left style="thin">
        <color theme="0" tint="-0.34998626667073579"/>
      </left>
      <right style="thin">
        <color theme="0" tint="-0.34998626667073579"/>
      </right>
      <top style="hair">
        <color theme="0" tint="-0.34998626667073579"/>
      </top>
      <bottom style="hair">
        <color theme="0" tint="-0.34998626667073579"/>
      </bottom>
      <diagonal/>
    </border>
    <border>
      <left style="thin">
        <color theme="0" tint="-0.34998626667073579"/>
      </left>
      <right style="thin">
        <color theme="0" tint="-0.34998626667073579"/>
      </right>
      <top/>
      <bottom style="hair">
        <color theme="0" tint="-0.34998626667073579"/>
      </bottom>
      <diagonal/>
    </border>
    <border>
      <left style="thin">
        <color theme="0" tint="-0.34998626667073579"/>
      </left>
      <right style="thin">
        <color theme="0" tint="-0.34998626667073579"/>
      </right>
      <top style="hair">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top/>
      <bottom style="hair">
        <color theme="0" tint="-0.34998626667073579"/>
      </bottom>
      <diagonal/>
    </border>
    <border>
      <left style="thin">
        <color theme="0" tint="-0.34998626667073579"/>
      </left>
      <right/>
      <top style="thin">
        <color theme="0" tint="-0.34998626667073579"/>
      </top>
      <bottom style="hair">
        <color theme="0" tint="-0.34998626667073579"/>
      </bottom>
      <diagonal/>
    </border>
    <border>
      <left/>
      <right style="thin">
        <color theme="0" tint="-0.34998626667073579"/>
      </right>
      <top style="thin">
        <color theme="0" tint="-0.34998626667073579"/>
      </top>
      <bottom style="hair">
        <color theme="0" tint="-0.34998626667073579"/>
      </bottom>
      <diagonal/>
    </border>
    <border>
      <left style="thin">
        <color theme="0" tint="-0.34998626667073579"/>
      </left>
      <right/>
      <top style="hair">
        <color theme="0" tint="-0.34998626667073579"/>
      </top>
      <bottom style="hair">
        <color theme="0" tint="-0.34998626667073579"/>
      </bottom>
      <diagonal/>
    </border>
    <border>
      <left/>
      <right style="thin">
        <color theme="0" tint="-0.34998626667073579"/>
      </right>
      <top style="hair">
        <color theme="0" tint="-0.34998626667073579"/>
      </top>
      <bottom style="hair">
        <color theme="0" tint="-0.34998626667073579"/>
      </bottom>
      <diagonal/>
    </border>
    <border>
      <left/>
      <right style="thin">
        <color theme="0" tint="-0.34998626667073579"/>
      </right>
      <top/>
      <bottom/>
      <diagonal/>
    </border>
    <border>
      <left/>
      <right/>
      <top style="thin">
        <color theme="0" tint="-0.34998626667073579"/>
      </top>
      <bottom style="hair">
        <color theme="0" tint="-0.34998626667073579"/>
      </bottom>
      <diagonal/>
    </border>
    <border>
      <left/>
      <right style="thin">
        <color theme="0" tint="-0.34998626667073579"/>
      </right>
      <top style="hair">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hair">
        <color theme="0" tint="-0.34998626667073579"/>
      </left>
      <right style="thin">
        <color theme="0" tint="-0.34998626667073579"/>
      </right>
      <top style="hair">
        <color theme="0" tint="-0.34998626667073579"/>
      </top>
      <bottom style="hair">
        <color theme="0" tint="-0.34998626667073579"/>
      </bottom>
      <diagonal/>
    </border>
    <border>
      <left style="hair">
        <color theme="0" tint="-0.34998626667073579"/>
      </left>
      <right style="thin">
        <color theme="0" tint="-0.34998626667073579"/>
      </right>
      <top style="hair">
        <color theme="0" tint="-0.34998626667073579"/>
      </top>
      <bottom/>
      <diagonal/>
    </border>
    <border>
      <left style="thin">
        <color theme="0" tint="-0.34998626667073579"/>
      </left>
      <right style="hair">
        <color theme="0" tint="-0.34998626667073579"/>
      </right>
      <top style="hair">
        <color theme="0" tint="-0.34998626667073579"/>
      </top>
      <bottom/>
      <diagonal/>
    </border>
    <border>
      <left style="thin">
        <color theme="0" tint="-0.34998626667073579"/>
      </left>
      <right style="hair">
        <color theme="0" tint="-0.34998626667073579"/>
      </right>
      <top/>
      <bottom/>
      <diagonal/>
    </border>
    <border>
      <left style="thin">
        <color theme="0" tint="-0.34998626667073579"/>
      </left>
      <right style="hair">
        <color theme="0" tint="-0.34998626667073579"/>
      </right>
      <top/>
      <bottom style="hair">
        <color theme="0" tint="-0.34998626667073579"/>
      </bottom>
      <diagonal/>
    </border>
    <border>
      <left style="hair">
        <color theme="0" tint="-0.34998626667073579"/>
      </left>
      <right style="thin">
        <color theme="0" tint="-0.34998626667073579"/>
      </right>
      <top style="thin">
        <color theme="0" tint="-0.34998626667073579"/>
      </top>
      <bottom style="hair">
        <color theme="0" tint="-0.34998626667073579"/>
      </bottom>
      <diagonal/>
    </border>
    <border>
      <left style="thin">
        <color theme="0" tint="-0.34998626667073579"/>
      </left>
      <right style="hair">
        <color theme="0" tint="-0.34998626667073579"/>
      </right>
      <top style="thin">
        <color theme="0" tint="-0.34998626667073579"/>
      </top>
      <bottom/>
      <diagonal/>
    </border>
    <border>
      <left/>
      <right/>
      <top/>
      <bottom style="hair">
        <color theme="0" tint="-0.34998626667073579"/>
      </bottom>
      <diagonal/>
    </border>
    <border>
      <left/>
      <right style="thin">
        <color theme="0" tint="-0.34998626667073579"/>
      </right>
      <top/>
      <bottom style="hair">
        <color theme="0" tint="-0.34998626667073579"/>
      </bottom>
      <diagonal/>
    </border>
    <border>
      <left style="thin">
        <color theme="0" tint="-0.34998626667073579"/>
      </left>
      <right/>
      <top style="hair">
        <color theme="0" tint="-0.34998626667073579"/>
      </top>
      <bottom/>
      <diagonal/>
    </border>
    <border>
      <left style="medium">
        <color rgb="FFFFFFFF"/>
      </left>
      <right style="medium">
        <color rgb="FFFFFFFF"/>
      </right>
      <top style="medium">
        <color rgb="FFFFFFFF"/>
      </top>
      <bottom/>
      <diagonal/>
    </border>
    <border>
      <left style="medium">
        <color rgb="FFFFFFFF"/>
      </left>
      <right style="medium">
        <color rgb="FFFFFFFF"/>
      </right>
      <top/>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008651"/>
      </left>
      <right style="medium">
        <color rgb="FFFFFFFF"/>
      </right>
      <top/>
      <bottom/>
      <diagonal/>
    </border>
    <border>
      <left style="medium">
        <color rgb="FFFFFFFF"/>
      </left>
      <right/>
      <top style="medium">
        <color rgb="FFFFFFFF"/>
      </top>
      <bottom style="medium">
        <color theme="0"/>
      </bottom>
      <diagonal/>
    </border>
    <border>
      <left/>
      <right/>
      <top style="medium">
        <color rgb="FFFFFFFF"/>
      </top>
      <bottom style="medium">
        <color theme="0"/>
      </bottom>
      <diagonal/>
    </border>
    <border>
      <left/>
      <right style="medium">
        <color rgb="FFFFFFFF"/>
      </right>
      <top style="medium">
        <color rgb="FFFFFFFF"/>
      </top>
      <bottom style="medium">
        <color theme="0"/>
      </bottom>
      <diagonal/>
    </border>
    <border>
      <left style="medium">
        <color rgb="FFFFFFFF"/>
      </left>
      <right style="medium">
        <color rgb="FFFFFFFF"/>
      </right>
      <top style="medium">
        <color theme="0"/>
      </top>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medium">
        <color rgb="FFFFFFFF"/>
      </left>
      <right/>
      <top/>
      <bottom/>
      <diagonal/>
    </border>
    <border>
      <left style="medium">
        <color theme="0"/>
      </left>
      <right style="medium">
        <color rgb="FFFFFFFF"/>
      </right>
      <top style="medium">
        <color theme="0"/>
      </top>
      <bottom/>
      <diagonal/>
    </border>
    <border>
      <left style="medium">
        <color theme="0"/>
      </left>
      <right style="medium">
        <color rgb="FFFFFFFF"/>
      </right>
      <top style="medium">
        <color rgb="FFFFFFFF"/>
      </top>
      <bottom/>
      <diagonal/>
    </border>
    <border>
      <left style="thin">
        <color auto="1"/>
      </left>
      <right/>
      <top style="thin">
        <color auto="1"/>
      </top>
      <bottom/>
      <diagonal/>
    </border>
    <border>
      <left/>
      <right style="thin">
        <color auto="1"/>
      </right>
      <top style="thin">
        <color auto="1"/>
      </top>
      <bottom/>
      <diagonal/>
    </border>
    <border>
      <left style="thin">
        <color theme="0" tint="-0.34998626667073579"/>
      </left>
      <right style="hair">
        <color theme="0" tint="-0.34998626667073579"/>
      </right>
      <top style="hair">
        <color theme="0" tint="-0.34998626667073579"/>
      </top>
      <bottom style="thin">
        <color auto="1"/>
      </bottom>
      <diagonal/>
    </border>
    <border>
      <left style="hair">
        <color theme="0" tint="-0.34998626667073579"/>
      </left>
      <right style="thin">
        <color theme="0" tint="-0.34998626667073579"/>
      </right>
      <top style="hair">
        <color theme="0" tint="-0.34998626667073579"/>
      </top>
      <bottom style="thin">
        <color auto="1"/>
      </bottom>
      <diagonal/>
    </border>
    <border>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hair">
        <color theme="0" tint="-0.34998626667073579"/>
      </top>
      <bottom style="thin">
        <color auto="1"/>
      </bottom>
      <diagonal/>
    </border>
    <border>
      <left/>
      <right style="medium">
        <color theme="0"/>
      </right>
      <top/>
      <bottom style="thin">
        <color indexed="64"/>
      </bottom>
      <diagonal/>
    </border>
    <border>
      <left/>
      <right/>
      <top style="medium">
        <color rgb="FFFFFFFF"/>
      </top>
      <bottom/>
      <diagonal/>
    </border>
    <border>
      <left style="medium">
        <color rgb="FFFFFFFF"/>
      </left>
      <right style="medium">
        <color rgb="FF008651"/>
      </right>
      <top style="medium">
        <color rgb="FFFFFFFF"/>
      </top>
      <bottom/>
      <diagonal/>
    </border>
    <border>
      <left style="medium">
        <color rgb="FF008651"/>
      </left>
      <right style="medium">
        <color rgb="FFFFFFFF"/>
      </right>
      <top style="medium">
        <color rgb="FFFFFFFF"/>
      </top>
      <bottom style="medium">
        <color rgb="FFFFFFFF"/>
      </bottom>
      <diagonal/>
    </border>
    <border>
      <left/>
      <right style="medium">
        <color rgb="FFFFFFFF"/>
      </right>
      <top/>
      <bottom style="thin">
        <color indexed="64"/>
      </bottom>
      <diagonal/>
    </border>
    <border>
      <left style="medium">
        <color rgb="FF008651"/>
      </left>
      <right style="medium">
        <color rgb="FFFFFFFF"/>
      </right>
      <top style="medium">
        <color rgb="FFFFFFFF"/>
      </top>
      <bottom/>
      <diagonal/>
    </border>
  </borders>
  <cellStyleXfs count="290">
    <xf numFmtId="0" fontId="0" fillId="0" borderId="0">
      <alignment vertical="center"/>
    </xf>
    <xf numFmtId="38" fontId="54" fillId="0" borderId="0" applyFont="0" applyFill="0" applyBorder="0" applyAlignment="0" applyProtection="0">
      <alignment vertical="center"/>
    </xf>
    <xf numFmtId="9" fontId="54" fillId="0" borderId="0" applyFont="0" applyFill="0" applyBorder="0" applyAlignment="0" applyProtection="0">
      <alignment vertical="center"/>
    </xf>
    <xf numFmtId="9" fontId="54" fillId="0" borderId="0" applyFont="0" applyFill="0" applyBorder="0" applyAlignment="0" applyProtection="0"/>
    <xf numFmtId="38" fontId="54" fillId="0" borderId="0" applyFont="0" applyFill="0" applyBorder="0" applyAlignment="0" applyProtection="0"/>
    <xf numFmtId="6" fontId="54" fillId="0" borderId="0" applyFont="0" applyFill="0" applyBorder="0" applyAlignment="0" applyProtection="0"/>
    <xf numFmtId="0" fontId="54" fillId="0" borderId="0"/>
    <xf numFmtId="0" fontId="54" fillId="0" borderId="0"/>
    <xf numFmtId="0" fontId="53" fillId="0" borderId="0">
      <alignment vertical="center"/>
    </xf>
    <xf numFmtId="38" fontId="53" fillId="0" borderId="0" applyFont="0" applyFill="0" applyBorder="0" applyAlignment="0" applyProtection="0">
      <alignment vertical="center"/>
    </xf>
    <xf numFmtId="9" fontId="53" fillId="0" borderId="0" applyFont="0" applyFill="0" applyBorder="0" applyAlignment="0" applyProtection="0">
      <alignment vertical="center"/>
    </xf>
    <xf numFmtId="177" fontId="56" fillId="0" borderId="0" applyFill="0" applyBorder="0" applyAlignment="0"/>
    <xf numFmtId="0" fontId="57" fillId="0" borderId="0">
      <alignment horizontal="left"/>
    </xf>
    <xf numFmtId="38" fontId="58" fillId="4" borderId="0" applyNumberFormat="0" applyBorder="0" applyAlignment="0" applyProtection="0"/>
    <xf numFmtId="0" fontId="59" fillId="0" borderId="7" applyNumberFormat="0" applyAlignment="0" applyProtection="0">
      <alignment horizontal="left" vertical="center"/>
    </xf>
    <xf numFmtId="0" fontId="59" fillId="0" borderId="3">
      <alignment horizontal="left" vertical="center"/>
    </xf>
    <xf numFmtId="10" fontId="58" fillId="3" borderId="1" applyNumberFormat="0" applyBorder="0" applyAlignment="0" applyProtection="0"/>
    <xf numFmtId="38" fontId="60" fillId="0" borderId="0"/>
    <xf numFmtId="38" fontId="61" fillId="1" borderId="4"/>
    <xf numFmtId="178" fontId="62" fillId="0" borderId="0"/>
    <xf numFmtId="0" fontId="63" fillId="0" borderId="0"/>
    <xf numFmtId="0" fontId="63" fillId="0" borderId="0"/>
    <xf numFmtId="10" fontId="63" fillId="0" borderId="0" applyFont="0" applyFill="0" applyBorder="0" applyAlignment="0" applyProtection="0"/>
    <xf numFmtId="4" fontId="57" fillId="0" borderId="0">
      <alignment horizontal="right"/>
    </xf>
    <xf numFmtId="4" fontId="64" fillId="0" borderId="0">
      <alignment horizontal="right"/>
    </xf>
    <xf numFmtId="0" fontId="65" fillId="0" borderId="0">
      <alignment horizontal="left"/>
    </xf>
    <xf numFmtId="38" fontId="60" fillId="0" borderId="5"/>
    <xf numFmtId="0" fontId="66" fillId="0" borderId="0">
      <alignment horizontal="center"/>
    </xf>
    <xf numFmtId="0" fontId="67" fillId="4" borderId="0">
      <alignment horizontal="center"/>
    </xf>
    <xf numFmtId="0" fontId="52" fillId="0" borderId="0">
      <alignment vertical="center"/>
    </xf>
    <xf numFmtId="38" fontId="52" fillId="0" borderId="0" applyFont="0" applyFill="0" applyBorder="0" applyAlignment="0" applyProtection="0">
      <alignment vertical="center"/>
    </xf>
    <xf numFmtId="9" fontId="52" fillId="0" borderId="0" applyFont="0" applyFill="0" applyBorder="0" applyAlignment="0" applyProtection="0">
      <alignment vertical="center"/>
    </xf>
    <xf numFmtId="0" fontId="69" fillId="0" borderId="0">
      <alignment vertical="center"/>
    </xf>
    <xf numFmtId="38" fontId="70" fillId="0" borderId="0" applyFont="0" applyFill="0" applyBorder="0" applyAlignment="0" applyProtection="0">
      <alignment vertical="center"/>
    </xf>
    <xf numFmtId="9" fontId="70" fillId="0" borderId="0" applyFont="0" applyFill="0" applyBorder="0" applyAlignment="0" applyProtection="0">
      <alignment vertical="center"/>
    </xf>
    <xf numFmtId="0" fontId="51" fillId="0" borderId="0">
      <alignment vertical="center"/>
    </xf>
    <xf numFmtId="9" fontId="51" fillId="0" borderId="0" applyFont="0" applyFill="0" applyBorder="0" applyAlignment="0" applyProtection="0">
      <alignment vertical="center"/>
    </xf>
    <xf numFmtId="38" fontId="51" fillId="0" borderId="0" applyFont="0" applyFill="0" applyBorder="0" applyAlignment="0" applyProtection="0">
      <alignment vertical="center"/>
    </xf>
    <xf numFmtId="9" fontId="51" fillId="0" borderId="0" applyFont="0" applyFill="0" applyBorder="0" applyAlignment="0" applyProtection="0">
      <alignment vertical="center"/>
    </xf>
    <xf numFmtId="38" fontId="54" fillId="0" borderId="0" applyFont="0" applyFill="0" applyBorder="0" applyAlignment="0" applyProtection="0">
      <alignment vertical="center"/>
    </xf>
    <xf numFmtId="0" fontId="51" fillId="0" borderId="0">
      <alignment vertical="center"/>
    </xf>
    <xf numFmtId="0" fontId="54" fillId="0" borderId="0">
      <alignment vertical="center"/>
    </xf>
    <xf numFmtId="0" fontId="50" fillId="0" borderId="0">
      <alignment vertical="center"/>
    </xf>
    <xf numFmtId="38" fontId="50" fillId="0" borderId="0" applyFont="0" applyFill="0" applyBorder="0" applyAlignment="0" applyProtection="0">
      <alignment vertical="center"/>
    </xf>
    <xf numFmtId="9" fontId="50" fillId="0" borderId="0" applyFont="0" applyFill="0" applyBorder="0" applyAlignment="0" applyProtection="0">
      <alignment vertical="center"/>
    </xf>
    <xf numFmtId="0" fontId="49" fillId="0" borderId="0">
      <alignment vertical="center"/>
    </xf>
    <xf numFmtId="9" fontId="49" fillId="0" borderId="0" applyFont="0" applyFill="0" applyBorder="0" applyAlignment="0" applyProtection="0">
      <alignment vertical="center"/>
    </xf>
    <xf numFmtId="0" fontId="58" fillId="0" borderId="0" applyFill="0" applyBorder="0" applyAlignment="0" applyProtection="0"/>
    <xf numFmtId="9" fontId="63" fillId="0" borderId="0" applyFont="0" applyFill="0" applyBorder="0" applyAlignment="0" applyProtection="0"/>
    <xf numFmtId="176" fontId="63" fillId="0" borderId="0" applyFont="0" applyFill="0" applyBorder="0" applyAlignment="0" applyProtection="0"/>
    <xf numFmtId="0" fontId="71" fillId="0" borderId="0" applyFill="0" applyBorder="0" applyProtection="0">
      <alignment horizontal="left"/>
    </xf>
    <xf numFmtId="0" fontId="72" fillId="0" borderId="0" applyBorder="0" applyProtection="0">
      <alignment horizontal="left"/>
    </xf>
    <xf numFmtId="0" fontId="68" fillId="0" borderId="0" applyFill="0" applyBorder="0" applyProtection="0">
      <alignment horizontal="left"/>
    </xf>
    <xf numFmtId="0" fontId="58" fillId="0" borderId="2" applyFill="0" applyBorder="0" applyProtection="0">
      <alignment horizontal="left" vertical="top"/>
    </xf>
    <xf numFmtId="0" fontId="48" fillId="0" borderId="0">
      <alignment vertical="center"/>
    </xf>
    <xf numFmtId="0" fontId="47" fillId="0" borderId="0">
      <alignment vertical="center"/>
    </xf>
    <xf numFmtId="0" fontId="46" fillId="0" borderId="0">
      <alignment vertical="center"/>
    </xf>
    <xf numFmtId="38" fontId="46" fillId="0" borderId="0" applyFont="0" applyFill="0" applyBorder="0" applyAlignment="0" applyProtection="0">
      <alignment vertical="center"/>
    </xf>
    <xf numFmtId="9" fontId="54" fillId="0" borderId="0" applyFont="0" applyFill="0" applyBorder="0" applyAlignment="0" applyProtection="0"/>
    <xf numFmtId="0" fontId="54" fillId="0" borderId="0"/>
    <xf numFmtId="0" fontId="45" fillId="0" borderId="0">
      <alignment vertical="center"/>
    </xf>
    <xf numFmtId="38" fontId="45" fillId="0" borderId="0" applyFont="0" applyFill="0" applyBorder="0" applyAlignment="0" applyProtection="0">
      <alignment vertical="center"/>
    </xf>
    <xf numFmtId="9" fontId="45" fillId="0" borderId="0" applyFont="0" applyFill="0" applyBorder="0" applyAlignment="0" applyProtection="0">
      <alignment vertical="center"/>
    </xf>
    <xf numFmtId="6" fontId="54" fillId="0" borderId="0" applyFont="0" applyFill="0" applyBorder="0" applyAlignment="0" applyProtection="0">
      <alignment vertical="center"/>
    </xf>
    <xf numFmtId="0" fontId="44" fillId="0" borderId="0">
      <alignment vertical="center"/>
    </xf>
    <xf numFmtId="9" fontId="44" fillId="0" borderId="0" applyFont="0" applyFill="0" applyBorder="0" applyAlignment="0" applyProtection="0">
      <alignment vertical="center"/>
    </xf>
    <xf numFmtId="38" fontId="44" fillId="0" borderId="0" applyFont="0" applyFill="0" applyBorder="0" applyAlignment="0" applyProtection="0">
      <alignment vertical="center"/>
    </xf>
    <xf numFmtId="9" fontId="44" fillId="0" borderId="0" applyFont="0" applyFill="0" applyBorder="0" applyAlignment="0" applyProtection="0">
      <alignment vertical="center"/>
    </xf>
    <xf numFmtId="9" fontId="54" fillId="0" borderId="0" applyFont="0" applyFill="0" applyBorder="0" applyAlignment="0" applyProtection="0">
      <alignment vertical="center"/>
    </xf>
    <xf numFmtId="38" fontId="44" fillId="0" borderId="0" applyFont="0" applyFill="0" applyBorder="0" applyAlignment="0" applyProtection="0">
      <alignment vertical="center"/>
    </xf>
    <xf numFmtId="0" fontId="43" fillId="0" borderId="0">
      <alignment vertical="center"/>
    </xf>
    <xf numFmtId="38" fontId="43" fillId="0" borderId="0" applyFont="0" applyFill="0" applyBorder="0" applyAlignment="0" applyProtection="0">
      <alignment vertical="center"/>
    </xf>
    <xf numFmtId="9" fontId="69" fillId="0" borderId="0" applyFont="0" applyFill="0" applyBorder="0" applyAlignment="0" applyProtection="0">
      <alignment vertical="center"/>
    </xf>
    <xf numFmtId="0" fontId="73" fillId="5" borderId="0" applyNumberFormat="0" applyBorder="0" applyProtection="0">
      <alignment horizontal="distributed" vertical="center"/>
    </xf>
    <xf numFmtId="0" fontId="74" fillId="6" borderId="0" applyNumberFormat="0" applyBorder="0" applyProtection="0">
      <alignment horizontal="distributed" vertical="center"/>
    </xf>
    <xf numFmtId="0" fontId="74" fillId="7" borderId="0" applyNumberFormat="0" applyBorder="0" applyProtection="0">
      <alignment horizontal="distributed" vertical="center"/>
    </xf>
    <xf numFmtId="0" fontId="75" fillId="8" borderId="0" applyNumberFormat="0" applyFont="0" applyBorder="0" applyProtection="0">
      <alignment horizontal="distributed" vertical="center"/>
    </xf>
    <xf numFmtId="0" fontId="74" fillId="9" borderId="0" applyNumberFormat="0" applyBorder="0" applyAlignment="0" applyProtection="0"/>
    <xf numFmtId="0" fontId="76" fillId="0" borderId="0" applyNumberFormat="0" applyFill="0" applyBorder="0" applyAlignment="0" applyProtection="0"/>
    <xf numFmtId="181" fontId="75" fillId="0" borderId="0" applyFont="0" applyFill="0" applyBorder="0" applyProtection="0">
      <alignment horizontal="center" vertical="center"/>
    </xf>
    <xf numFmtId="182" fontId="75" fillId="0" borderId="0" applyFont="0" applyFill="0" applyBorder="0" applyProtection="0">
      <alignment horizontal="center" vertical="center"/>
    </xf>
    <xf numFmtId="183" fontId="75" fillId="0" borderId="0" applyFont="0" applyFill="0" applyBorder="0" applyProtection="0">
      <alignment horizontal="center" vertical="center"/>
    </xf>
    <xf numFmtId="0" fontId="77" fillId="0" borderId="0" applyNumberFormat="0" applyFill="0" applyBorder="0" applyAlignment="0">
      <protection locked="0"/>
    </xf>
    <xf numFmtId="38" fontId="42"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9" fontId="41" fillId="0" borderId="0" applyFont="0" applyFill="0" applyBorder="0" applyAlignment="0" applyProtection="0">
      <alignment vertical="center"/>
    </xf>
    <xf numFmtId="0" fontId="40" fillId="0" borderId="0">
      <alignment vertical="center"/>
    </xf>
    <xf numFmtId="9" fontId="40" fillId="0" borderId="0" applyFont="0" applyFill="0" applyBorder="0" applyAlignment="0" applyProtection="0">
      <alignment vertical="center"/>
    </xf>
    <xf numFmtId="38" fontId="40" fillId="0" borderId="0" applyFont="0" applyFill="0" applyBorder="0" applyAlignment="0" applyProtection="0">
      <alignment vertical="center"/>
    </xf>
    <xf numFmtId="9" fontId="40" fillId="0" borderId="0" applyFont="0" applyFill="0" applyBorder="0" applyAlignment="0" applyProtection="0">
      <alignment vertical="center"/>
    </xf>
    <xf numFmtId="0" fontId="78" fillId="0" borderId="0">
      <alignment vertical="center"/>
    </xf>
    <xf numFmtId="38" fontId="39" fillId="0" borderId="0" applyFont="0" applyFill="0" applyBorder="0" applyAlignment="0" applyProtection="0">
      <alignment vertical="center"/>
    </xf>
    <xf numFmtId="9" fontId="78" fillId="0" borderId="0" applyFont="0" applyFill="0" applyBorder="0" applyAlignment="0" applyProtection="0">
      <alignment vertical="center"/>
    </xf>
    <xf numFmtId="38" fontId="78" fillId="0" borderId="0" applyFont="0" applyFill="0" applyBorder="0" applyAlignment="0" applyProtection="0">
      <alignment vertical="center"/>
    </xf>
    <xf numFmtId="0" fontId="39" fillId="0" borderId="0">
      <alignment vertical="center"/>
    </xf>
    <xf numFmtId="9" fontId="39" fillId="0" borderId="0" applyFont="0" applyFill="0" applyBorder="0" applyAlignment="0" applyProtection="0">
      <alignment vertical="center"/>
    </xf>
    <xf numFmtId="0" fontId="39" fillId="0" borderId="0">
      <alignment vertical="center"/>
    </xf>
    <xf numFmtId="0" fontId="79" fillId="0" borderId="0"/>
    <xf numFmtId="38" fontId="79" fillId="0" borderId="0" applyFont="0" applyFill="0" applyBorder="0" applyAlignment="0" applyProtection="0"/>
    <xf numFmtId="0" fontId="38" fillId="0" borderId="0">
      <alignment vertical="center"/>
    </xf>
    <xf numFmtId="38" fontId="69" fillId="0" borderId="0" applyFont="0" applyFill="0" applyBorder="0" applyAlignment="0" applyProtection="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9" fontId="36" fillId="0" borderId="0" applyFont="0" applyFill="0" applyBorder="0" applyAlignment="0" applyProtection="0">
      <alignment vertical="center"/>
    </xf>
    <xf numFmtId="38" fontId="36" fillId="0" borderId="0" applyFont="0" applyFill="0" applyBorder="0" applyAlignment="0" applyProtection="0">
      <alignment vertical="center"/>
    </xf>
    <xf numFmtId="0" fontId="36" fillId="0" borderId="0">
      <alignment vertical="center"/>
    </xf>
    <xf numFmtId="0" fontId="35" fillId="0" borderId="0">
      <alignment vertical="center"/>
    </xf>
    <xf numFmtId="38" fontId="35" fillId="0" borderId="0" applyFont="0" applyFill="0" applyBorder="0" applyAlignment="0" applyProtection="0">
      <alignment vertical="center"/>
    </xf>
    <xf numFmtId="38" fontId="78" fillId="0" borderId="0" applyFont="0" applyFill="0" applyBorder="0" applyAlignment="0" applyProtection="0">
      <alignment vertical="center"/>
    </xf>
    <xf numFmtId="0" fontId="35" fillId="0" borderId="0">
      <alignment vertical="center"/>
    </xf>
    <xf numFmtId="38" fontId="35" fillId="0" borderId="0" applyFont="0" applyFill="0" applyBorder="0" applyAlignment="0" applyProtection="0">
      <alignment vertical="center"/>
    </xf>
    <xf numFmtId="0" fontId="35" fillId="0" borderId="0">
      <alignment vertical="center"/>
    </xf>
    <xf numFmtId="0" fontId="34" fillId="0" borderId="0">
      <alignment vertical="center"/>
    </xf>
    <xf numFmtId="38" fontId="78" fillId="0" borderId="0" applyFont="0" applyFill="0" applyBorder="0" applyAlignment="0" applyProtection="0">
      <alignment vertical="center"/>
    </xf>
    <xf numFmtId="0" fontId="78" fillId="0" borderId="0">
      <alignment vertical="center"/>
    </xf>
    <xf numFmtId="0" fontId="33" fillId="0" borderId="0">
      <alignment vertical="center"/>
    </xf>
    <xf numFmtId="38" fontId="33" fillId="0" borderId="0" applyFont="0" applyFill="0" applyBorder="0" applyAlignment="0" applyProtection="0">
      <alignment vertical="center"/>
    </xf>
    <xf numFmtId="9" fontId="33" fillId="0" borderId="0" applyFont="0" applyFill="0" applyBorder="0" applyAlignment="0" applyProtection="0">
      <alignment vertical="center"/>
    </xf>
    <xf numFmtId="0" fontId="32" fillId="0" borderId="0">
      <alignment vertical="center"/>
    </xf>
    <xf numFmtId="0" fontId="32" fillId="0" borderId="0">
      <alignment vertical="center"/>
    </xf>
    <xf numFmtId="38" fontId="32"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9" fontId="31"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0" fontId="29" fillId="0" borderId="0">
      <alignment vertical="center"/>
    </xf>
    <xf numFmtId="0" fontId="28" fillId="0" borderId="0">
      <alignment vertical="center"/>
    </xf>
    <xf numFmtId="9" fontId="80"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80" fillId="0" borderId="0">
      <alignment vertical="center"/>
    </xf>
    <xf numFmtId="0" fontId="27" fillId="0" borderId="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38" fontId="27" fillId="0" borderId="0" applyFont="0" applyFill="0" applyBorder="0" applyAlignment="0" applyProtection="0">
      <alignment vertical="center"/>
    </xf>
    <xf numFmtId="38" fontId="26" fillId="0" borderId="0" applyFont="0" applyFill="0" applyBorder="0" applyAlignment="0" applyProtection="0">
      <alignment vertical="center"/>
    </xf>
    <xf numFmtId="0" fontId="25" fillId="0" borderId="0">
      <alignment vertical="center"/>
    </xf>
    <xf numFmtId="9" fontId="25" fillId="0" borderId="0" applyFont="0" applyFill="0" applyBorder="0" applyAlignment="0" applyProtection="0">
      <alignment vertical="center"/>
    </xf>
    <xf numFmtId="9" fontId="25" fillId="0" borderId="0" applyFont="0" applyFill="0" applyBorder="0" applyAlignment="0" applyProtection="0">
      <alignment vertical="center"/>
    </xf>
    <xf numFmtId="38" fontId="25" fillId="0" borderId="0" applyFont="0" applyFill="0" applyBorder="0" applyAlignment="0" applyProtection="0">
      <alignment vertical="center"/>
    </xf>
    <xf numFmtId="38" fontId="25" fillId="0" borderId="0" applyFont="0" applyFill="0" applyBorder="0" applyAlignment="0" applyProtection="0">
      <alignment vertical="center"/>
    </xf>
    <xf numFmtId="0" fontId="25" fillId="0" borderId="0">
      <alignment vertical="center"/>
    </xf>
    <xf numFmtId="0" fontId="24" fillId="0" borderId="0">
      <alignment vertical="center"/>
    </xf>
    <xf numFmtId="0" fontId="23" fillId="0" borderId="0">
      <alignment vertical="center"/>
    </xf>
    <xf numFmtId="38" fontId="23" fillId="0" borderId="0" applyFont="0" applyFill="0" applyBorder="0" applyAlignment="0" applyProtection="0">
      <alignment vertical="center"/>
    </xf>
    <xf numFmtId="0" fontId="22" fillId="0" borderId="0">
      <alignment vertical="center"/>
    </xf>
    <xf numFmtId="38" fontId="22" fillId="0" borderId="0" applyFont="0" applyFill="0" applyBorder="0" applyAlignment="0" applyProtection="0">
      <alignment vertical="center"/>
    </xf>
    <xf numFmtId="0" fontId="21" fillId="0" borderId="0">
      <alignment vertical="center"/>
    </xf>
    <xf numFmtId="38" fontId="21"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9" fontId="20" fillId="0" borderId="0" applyFont="0" applyFill="0" applyBorder="0" applyAlignment="0" applyProtection="0">
      <alignment vertical="center"/>
    </xf>
    <xf numFmtId="0" fontId="19" fillId="0" borderId="0">
      <alignment vertical="center"/>
    </xf>
    <xf numFmtId="0" fontId="18" fillId="0" borderId="0">
      <alignment vertical="center"/>
    </xf>
    <xf numFmtId="9" fontId="18" fillId="0" borderId="0" applyFont="0" applyFill="0" applyBorder="0" applyAlignment="0" applyProtection="0">
      <alignment vertical="center"/>
    </xf>
    <xf numFmtId="38" fontId="18" fillId="0" borderId="0" applyFont="0" applyFill="0" applyBorder="0" applyAlignment="0" applyProtection="0">
      <alignment vertical="center"/>
    </xf>
    <xf numFmtId="0" fontId="17" fillId="0" borderId="0">
      <alignment vertical="center"/>
    </xf>
    <xf numFmtId="9" fontId="17" fillId="0" borderId="0" applyFont="0" applyFill="0" applyBorder="0" applyAlignment="0" applyProtection="0">
      <alignment vertical="center"/>
    </xf>
    <xf numFmtId="38" fontId="17" fillId="0" borderId="0" applyFont="0" applyFill="0" applyBorder="0" applyAlignment="0" applyProtection="0">
      <alignment vertical="center"/>
    </xf>
    <xf numFmtId="0" fontId="16" fillId="0" borderId="0">
      <alignment vertical="center"/>
    </xf>
    <xf numFmtId="0" fontId="15" fillId="0" borderId="0">
      <alignment vertical="center"/>
    </xf>
    <xf numFmtId="0" fontId="15" fillId="0" borderId="0">
      <alignment vertical="center"/>
    </xf>
    <xf numFmtId="38" fontId="15" fillId="0" borderId="0" applyFont="0" applyFill="0" applyBorder="0" applyAlignment="0" applyProtection="0">
      <alignment vertical="center"/>
    </xf>
    <xf numFmtId="9" fontId="15" fillId="0" borderId="0" applyFont="0" applyFill="0" applyBorder="0" applyAlignment="0" applyProtection="0">
      <alignment vertical="center"/>
    </xf>
    <xf numFmtId="0" fontId="14" fillId="0" borderId="0">
      <alignment vertical="center"/>
    </xf>
    <xf numFmtId="0" fontId="13" fillId="0" borderId="0">
      <alignment vertical="center"/>
    </xf>
    <xf numFmtId="0" fontId="12" fillId="0" borderId="0">
      <alignment vertical="center"/>
    </xf>
    <xf numFmtId="9"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0" fillId="0" borderId="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38" fontId="10" fillId="0" borderId="0" applyFont="0" applyFill="0" applyBorder="0" applyAlignment="0" applyProtection="0">
      <alignment vertical="center"/>
    </xf>
    <xf numFmtId="9"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6" fillId="0" borderId="0">
      <alignment vertical="center"/>
    </xf>
    <xf numFmtId="9" fontId="6" fillId="0" borderId="0" applyFont="0" applyFill="0" applyBorder="0" applyAlignment="0" applyProtection="0">
      <alignment vertical="center"/>
    </xf>
    <xf numFmtId="0" fontId="5" fillId="0" borderId="0">
      <alignment vertical="center"/>
    </xf>
    <xf numFmtId="0" fontId="4" fillId="0" borderId="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2" fillId="0" borderId="0">
      <alignment vertical="center"/>
    </xf>
    <xf numFmtId="0" fontId="1" fillId="0" borderId="0">
      <alignment vertical="center"/>
    </xf>
    <xf numFmtId="0" fontId="105" fillId="0" borderId="0" applyNumberFormat="0" applyFill="0" applyBorder="0" applyAlignment="0" applyProtection="0">
      <alignment vertical="center"/>
    </xf>
  </cellStyleXfs>
  <cellXfs count="293">
    <xf numFmtId="0" fontId="0" fillId="0" borderId="0" xfId="0">
      <alignment vertical="center"/>
    </xf>
    <xf numFmtId="0" fontId="81" fillId="10" borderId="0" xfId="195" applyFont="1" applyFill="1" applyAlignment="1">
      <alignment vertical="top"/>
    </xf>
    <xf numFmtId="0" fontId="82" fillId="10" borderId="0" xfId="87" applyFont="1" applyFill="1" applyAlignment="1">
      <alignment vertical="center" shrinkToFit="1"/>
    </xf>
    <xf numFmtId="176" fontId="82" fillId="10" borderId="0" xfId="2" applyNumberFormat="1" applyFont="1" applyFill="1" applyBorder="1" applyAlignment="1">
      <alignment horizontal="right" vertical="center" shrinkToFit="1"/>
    </xf>
    <xf numFmtId="40" fontId="83" fillId="10" borderId="0" xfId="39" applyNumberFormat="1" applyFont="1" applyFill="1" applyBorder="1" applyAlignment="1">
      <alignment horizontal="center" vertical="center" shrinkToFit="1"/>
    </xf>
    <xf numFmtId="38" fontId="84" fillId="10" borderId="0" xfId="1" applyFont="1" applyFill="1" applyBorder="1" applyAlignment="1">
      <alignment horizontal="right" vertical="center" shrinkToFit="1"/>
    </xf>
    <xf numFmtId="176" fontId="83" fillId="10" borderId="0" xfId="88" applyNumberFormat="1" applyFont="1" applyFill="1" applyBorder="1" applyAlignment="1">
      <alignment horizontal="right" vertical="center" shrinkToFit="1"/>
    </xf>
    <xf numFmtId="0" fontId="85" fillId="10" borderId="0" xfId="87" applyFont="1" applyFill="1" applyAlignment="1">
      <alignment vertical="center" shrinkToFit="1"/>
    </xf>
    <xf numFmtId="40" fontId="84" fillId="10" borderId="0" xfId="39" applyNumberFormat="1" applyFont="1" applyFill="1" applyBorder="1" applyAlignment="1">
      <alignment horizontal="right" vertical="center" shrinkToFit="1"/>
    </xf>
    <xf numFmtId="189" fontId="84" fillId="10" borderId="0" xfId="39" applyNumberFormat="1" applyFont="1" applyFill="1" applyBorder="1" applyAlignment="1">
      <alignment horizontal="center" vertical="center" shrinkToFit="1"/>
    </xf>
    <xf numFmtId="176" fontId="83" fillId="10" borderId="0" xfId="88" applyNumberFormat="1" applyFont="1" applyFill="1" applyBorder="1" applyAlignment="1">
      <alignment vertical="center" shrinkToFit="1"/>
    </xf>
    <xf numFmtId="0" fontId="82" fillId="0" borderId="0" xfId="87" applyFont="1" applyAlignment="1">
      <alignment vertical="center" shrinkToFit="1"/>
    </xf>
    <xf numFmtId="0" fontId="82" fillId="10" borderId="0" xfId="195" applyFont="1" applyFill="1">
      <alignment vertical="center"/>
    </xf>
    <xf numFmtId="0" fontId="86" fillId="10" borderId="0" xfId="0" applyFont="1" applyFill="1" applyAlignment="1">
      <alignment horizontal="left" vertical="center"/>
    </xf>
    <xf numFmtId="0" fontId="87" fillId="10" borderId="0" xfId="87" applyFont="1" applyFill="1" applyAlignment="1">
      <alignment vertical="center" shrinkToFit="1"/>
    </xf>
    <xf numFmtId="38" fontId="87" fillId="10" borderId="0" xfId="1" applyFont="1" applyFill="1" applyBorder="1" applyAlignment="1">
      <alignment vertical="center" shrinkToFit="1"/>
    </xf>
    <xf numFmtId="176" fontId="88" fillId="10" borderId="0" xfId="88" applyNumberFormat="1" applyFont="1" applyFill="1" applyBorder="1" applyAlignment="1">
      <alignment vertical="center" shrinkToFit="1"/>
    </xf>
    <xf numFmtId="184" fontId="84" fillId="10" borderId="0" xfId="39" applyNumberFormat="1" applyFont="1" applyFill="1" applyBorder="1" applyAlignment="1">
      <alignment horizontal="center" vertical="center" shrinkToFit="1"/>
    </xf>
    <xf numFmtId="179" fontId="82" fillId="10" borderId="0" xfId="87" applyNumberFormat="1" applyFont="1" applyFill="1" applyAlignment="1">
      <alignment horizontal="center" vertical="center" shrinkToFit="1"/>
    </xf>
    <xf numFmtId="0" fontId="90" fillId="0" borderId="0" xfId="87" applyFont="1" applyAlignment="1">
      <alignment horizontal="center" vertical="center" shrinkToFit="1"/>
    </xf>
    <xf numFmtId="0" fontId="83" fillId="0" borderId="24" xfId="195" applyFont="1" applyBorder="1" applyAlignment="1">
      <alignment horizontal="left" vertical="center" shrinkToFit="1"/>
    </xf>
    <xf numFmtId="14" fontId="83" fillId="0" borderId="11" xfId="87" applyNumberFormat="1" applyFont="1" applyBorder="1" applyAlignment="1">
      <alignment horizontal="center" vertical="center" shrinkToFit="1"/>
    </xf>
    <xf numFmtId="38" fontId="83" fillId="0" borderId="25" xfId="1" applyFont="1" applyFill="1" applyBorder="1" applyAlignment="1">
      <alignment horizontal="right" vertical="center" indent="1" shrinkToFit="1"/>
    </xf>
    <xf numFmtId="0" fontId="83" fillId="0" borderId="11" xfId="88" applyNumberFormat="1" applyFont="1" applyFill="1" applyBorder="1" applyAlignment="1">
      <alignment horizontal="center" vertical="center" shrinkToFit="1"/>
    </xf>
    <xf numFmtId="40" fontId="83" fillId="0" borderId="29" xfId="39" applyNumberFormat="1" applyFont="1" applyFill="1" applyBorder="1" applyAlignment="1">
      <alignment horizontal="right" vertical="center" indent="1"/>
    </xf>
    <xf numFmtId="40" fontId="83" fillId="0" borderId="12" xfId="39" applyNumberFormat="1" applyFont="1" applyFill="1" applyBorder="1" applyAlignment="1">
      <alignment horizontal="right" vertical="center" indent="1"/>
    </xf>
    <xf numFmtId="189" fontId="83" fillId="0" borderId="11" xfId="39" applyNumberFormat="1" applyFont="1" applyFill="1" applyBorder="1" applyAlignment="1">
      <alignment horizontal="center" vertical="center" shrinkToFit="1"/>
    </xf>
    <xf numFmtId="0" fontId="90" fillId="0" borderId="0" xfId="87" applyFont="1" applyAlignment="1">
      <alignment vertical="center" shrinkToFit="1"/>
    </xf>
    <xf numFmtId="0" fontId="83" fillId="0" borderId="42" xfId="195" applyFont="1" applyBorder="1" applyAlignment="1">
      <alignment horizontal="left" vertical="center" shrinkToFit="1"/>
    </xf>
    <xf numFmtId="38" fontId="83" fillId="0" borderId="41" xfId="1" applyFont="1" applyFill="1" applyBorder="1" applyAlignment="1">
      <alignment horizontal="right" vertical="center" indent="1" shrinkToFit="1"/>
    </xf>
    <xf numFmtId="0" fontId="83" fillId="0" borderId="13" xfId="88" applyNumberFormat="1" applyFont="1" applyFill="1" applyBorder="1" applyAlignment="1">
      <alignment horizontal="center" vertical="center" shrinkToFit="1"/>
    </xf>
    <xf numFmtId="40" fontId="83" fillId="0" borderId="40" xfId="39" applyNumberFormat="1" applyFont="1" applyFill="1" applyBorder="1" applyAlignment="1">
      <alignment horizontal="right" vertical="center" indent="1"/>
    </xf>
    <xf numFmtId="189" fontId="83" fillId="0" borderId="13" xfId="39" applyNumberFormat="1" applyFont="1" applyFill="1" applyBorder="1" applyAlignment="1">
      <alignment horizontal="center" vertical="center" shrinkToFit="1"/>
    </xf>
    <xf numFmtId="0" fontId="83" fillId="0" borderId="42" xfId="195" applyFont="1" applyBorder="1" applyAlignment="1">
      <alignment horizontal="left" vertical="center" wrapText="1" shrinkToFit="1"/>
    </xf>
    <xf numFmtId="0" fontId="83" fillId="0" borderId="42" xfId="195" applyFont="1" applyBorder="1" applyAlignment="1">
      <alignment vertical="center" shrinkToFit="1"/>
    </xf>
    <xf numFmtId="0" fontId="89" fillId="10" borderId="0" xfId="87" applyFont="1" applyFill="1" applyAlignment="1">
      <alignment vertical="center" shrinkToFit="1"/>
    </xf>
    <xf numFmtId="0" fontId="91" fillId="10" borderId="0" xfId="87" applyFont="1" applyFill="1" applyAlignment="1">
      <alignment horizontal="left" vertical="center"/>
    </xf>
    <xf numFmtId="176" fontId="91" fillId="10" borderId="0" xfId="2" applyNumberFormat="1" applyFont="1" applyFill="1" applyBorder="1" applyAlignment="1">
      <alignment horizontal="center" vertical="center" shrinkToFit="1"/>
    </xf>
    <xf numFmtId="40" fontId="91" fillId="10" borderId="0" xfId="39" applyNumberFormat="1" applyFont="1" applyFill="1" applyBorder="1" applyAlignment="1">
      <alignment horizontal="center" vertical="center" shrinkToFit="1"/>
    </xf>
    <xf numFmtId="38" fontId="91" fillId="10" borderId="0" xfId="1" applyFont="1" applyFill="1" applyBorder="1" applyAlignment="1">
      <alignment horizontal="right" vertical="center" indent="1" shrinkToFit="1"/>
    </xf>
    <xf numFmtId="176" fontId="91" fillId="10" borderId="0" xfId="88" applyNumberFormat="1" applyFont="1" applyFill="1" applyBorder="1" applyAlignment="1">
      <alignment horizontal="right" vertical="center" indent="1" shrinkToFit="1"/>
    </xf>
    <xf numFmtId="40" fontId="91" fillId="10" borderId="0" xfId="39" applyNumberFormat="1" applyFont="1" applyFill="1" applyBorder="1" applyAlignment="1">
      <alignment horizontal="right" vertical="center" indent="2" shrinkToFit="1"/>
    </xf>
    <xf numFmtId="40" fontId="91" fillId="10" borderId="0" xfId="39" applyNumberFormat="1" applyFont="1" applyFill="1" applyBorder="1" applyAlignment="1">
      <alignment horizontal="right" vertical="center" indent="1" shrinkToFit="1"/>
    </xf>
    <xf numFmtId="189" fontId="91" fillId="10" borderId="0" xfId="39" applyNumberFormat="1" applyFont="1" applyFill="1" applyBorder="1" applyAlignment="1">
      <alignment horizontal="center" vertical="center" shrinkToFit="1"/>
    </xf>
    <xf numFmtId="0" fontId="89" fillId="0" borderId="0" xfId="87" applyFont="1" applyAlignment="1">
      <alignment vertical="center" shrinkToFit="1"/>
    </xf>
    <xf numFmtId="188" fontId="91" fillId="10" borderId="0" xfId="87" applyNumberFormat="1" applyFont="1" applyFill="1" applyAlignment="1">
      <alignment horizontal="left" vertical="center"/>
    </xf>
    <xf numFmtId="176" fontId="91" fillId="0" borderId="0" xfId="2" applyNumberFormat="1" applyFont="1" applyFill="1" applyBorder="1" applyAlignment="1">
      <alignment horizontal="center" vertical="center" shrinkToFit="1"/>
    </xf>
    <xf numFmtId="0" fontId="92" fillId="0" borderId="0" xfId="87" applyFont="1" applyAlignment="1">
      <alignment horizontal="center" vertical="center" shrinkToFit="1"/>
    </xf>
    <xf numFmtId="176" fontId="82" fillId="0" borderId="0" xfId="2" applyNumberFormat="1" applyFont="1" applyBorder="1" applyAlignment="1">
      <alignment horizontal="right" vertical="center" shrinkToFit="1"/>
    </xf>
    <xf numFmtId="40" fontId="83" fillId="0" borderId="0" xfId="39" applyNumberFormat="1" applyFont="1" applyBorder="1" applyAlignment="1">
      <alignment horizontal="center" vertical="center" shrinkToFit="1"/>
    </xf>
    <xf numFmtId="38" fontId="93" fillId="0" borderId="0" xfId="1" applyFont="1" applyBorder="1" applyAlignment="1">
      <alignment horizontal="right" vertical="center" shrinkToFit="1"/>
    </xf>
    <xf numFmtId="176" fontId="83" fillId="0" borderId="0" xfId="88" applyNumberFormat="1" applyFont="1" applyBorder="1" applyAlignment="1">
      <alignment horizontal="right" vertical="center" shrinkToFit="1"/>
    </xf>
    <xf numFmtId="40" fontId="93" fillId="0" borderId="0" xfId="39" applyNumberFormat="1" applyFont="1" applyBorder="1" applyAlignment="1">
      <alignment horizontal="right" vertical="center" shrinkToFit="1"/>
    </xf>
    <xf numFmtId="189" fontId="93" fillId="0" borderId="0" xfId="39" applyNumberFormat="1" applyFont="1" applyBorder="1" applyAlignment="1">
      <alignment horizontal="center" vertical="center" shrinkToFit="1"/>
    </xf>
    <xf numFmtId="176" fontId="83" fillId="0" borderId="0" xfId="88" applyNumberFormat="1" applyFont="1" applyBorder="1" applyAlignment="1">
      <alignment vertical="center" shrinkToFit="1"/>
    </xf>
    <xf numFmtId="0" fontId="81" fillId="0" borderId="0" xfId="195" applyFont="1">
      <alignment vertical="center"/>
    </xf>
    <xf numFmtId="0" fontId="94" fillId="0" borderId="0" xfId="195" applyFont="1">
      <alignment vertical="center"/>
    </xf>
    <xf numFmtId="0" fontId="84" fillId="0" borderId="0" xfId="0" applyFont="1">
      <alignment vertical="center"/>
    </xf>
    <xf numFmtId="0" fontId="84" fillId="0" borderId="0" xfId="0" applyFont="1" applyAlignment="1">
      <alignment vertical="center" shrinkToFit="1"/>
    </xf>
    <xf numFmtId="0" fontId="84" fillId="0" borderId="0" xfId="0" applyFont="1" applyAlignment="1">
      <alignment horizontal="center" vertical="center" shrinkToFit="1"/>
    </xf>
    <xf numFmtId="176" fontId="84" fillId="0" borderId="0" xfId="2" applyNumberFormat="1" applyFont="1" applyFill="1" applyBorder="1" applyAlignment="1">
      <alignment horizontal="center" vertical="center" shrinkToFit="1"/>
    </xf>
    <xf numFmtId="0" fontId="85" fillId="0" borderId="0" xfId="0" applyFont="1" applyAlignment="1">
      <alignment vertical="center" shrinkToFit="1"/>
    </xf>
    <xf numFmtId="0" fontId="85" fillId="0" borderId="0" xfId="0" applyFont="1">
      <alignment vertical="center"/>
    </xf>
    <xf numFmtId="0" fontId="95" fillId="0" borderId="0" xfId="0" applyFont="1" applyAlignment="1">
      <alignment vertical="center" shrinkToFit="1"/>
    </xf>
    <xf numFmtId="0" fontId="81" fillId="0" borderId="0" xfId="195" applyFont="1" applyAlignment="1">
      <alignment vertical="top"/>
    </xf>
    <xf numFmtId="0" fontId="96" fillId="0" borderId="0" xfId="195" applyFont="1" applyAlignment="1">
      <alignment horizontal="left" vertical="top"/>
    </xf>
    <xf numFmtId="0" fontId="86" fillId="0" borderId="0" xfId="0" applyFont="1" applyAlignment="1">
      <alignment horizontal="left" vertical="center"/>
    </xf>
    <xf numFmtId="0" fontId="84" fillId="0" borderId="0" xfId="0" applyFont="1" applyAlignment="1">
      <alignment horizontal="right" vertical="center"/>
    </xf>
    <xf numFmtId="38" fontId="97" fillId="0" borderId="33" xfId="1" applyFont="1" applyFill="1" applyBorder="1" applyAlignment="1">
      <alignment horizontal="left" vertical="center" shrinkToFit="1"/>
    </xf>
    <xf numFmtId="38" fontId="97" fillId="0" borderId="27" xfId="1" applyFont="1" applyFill="1" applyBorder="1" applyAlignment="1">
      <alignment horizontal="left" vertical="center" shrinkToFit="1"/>
    </xf>
    <xf numFmtId="38" fontId="97" fillId="0" borderId="12" xfId="1" applyFont="1" applyFill="1" applyBorder="1" applyAlignment="1">
      <alignment vertical="center" readingOrder="1"/>
    </xf>
    <xf numFmtId="187" fontId="97" fillId="0" borderId="12" xfId="1" applyNumberFormat="1" applyFont="1" applyFill="1" applyBorder="1" applyAlignment="1">
      <alignment horizontal="right" vertical="center" readingOrder="1"/>
    </xf>
    <xf numFmtId="176" fontId="84" fillId="0" borderId="0" xfId="2" applyNumberFormat="1" applyFont="1" applyFill="1" applyBorder="1" applyAlignment="1">
      <alignment horizontal="left" vertical="center"/>
    </xf>
    <xf numFmtId="176" fontId="84" fillId="0" borderId="0" xfId="2" applyNumberFormat="1" applyFont="1" applyFill="1" applyBorder="1" applyAlignment="1">
      <alignment horizontal="left" vertical="center" readingOrder="1"/>
    </xf>
    <xf numFmtId="176" fontId="84" fillId="0" borderId="0" xfId="2" applyNumberFormat="1" applyFont="1" applyFill="1" applyAlignment="1">
      <alignment horizontal="left" vertical="center"/>
    </xf>
    <xf numFmtId="0" fontId="84" fillId="0" borderId="0" xfId="0" applyFont="1" applyAlignment="1">
      <alignment horizontal="left" vertical="center"/>
    </xf>
    <xf numFmtId="0" fontId="91" fillId="10" borderId="0" xfId="87" applyFont="1" applyFill="1" applyAlignment="1">
      <alignment vertical="center" wrapText="1"/>
    </xf>
    <xf numFmtId="188" fontId="91" fillId="10" borderId="0" xfId="87" applyNumberFormat="1" applyFont="1" applyFill="1" applyAlignment="1">
      <alignment vertical="top"/>
    </xf>
    <xf numFmtId="0" fontId="99" fillId="11" borderId="10" xfId="87" applyFont="1" applyFill="1" applyBorder="1" applyAlignment="1">
      <alignment horizontal="center" vertical="center" wrapText="1"/>
    </xf>
    <xf numFmtId="0" fontId="99" fillId="11" borderId="10" xfId="87" applyFont="1" applyFill="1" applyBorder="1" applyAlignment="1">
      <alignment horizontal="center" vertical="center"/>
    </xf>
    <xf numFmtId="189" fontId="99" fillId="11" borderId="16" xfId="87" applyNumberFormat="1" applyFont="1" applyFill="1" applyBorder="1" applyAlignment="1">
      <alignment horizontal="center" vertical="center" wrapText="1"/>
    </xf>
    <xf numFmtId="176" fontId="99" fillId="11" borderId="10" xfId="88" applyNumberFormat="1" applyFont="1" applyFill="1" applyBorder="1" applyAlignment="1">
      <alignment horizontal="center" vertical="center" shrinkToFit="1"/>
    </xf>
    <xf numFmtId="0" fontId="99" fillId="11" borderId="15" xfId="87" applyFont="1" applyFill="1" applyBorder="1" applyAlignment="1">
      <alignment horizontal="center" vertical="center"/>
    </xf>
    <xf numFmtId="189" fontId="99" fillId="11" borderId="15" xfId="87" applyNumberFormat="1" applyFont="1" applyFill="1" applyBorder="1" applyAlignment="1">
      <alignment horizontal="center" vertical="center" wrapText="1"/>
    </xf>
    <xf numFmtId="0" fontId="101" fillId="11" borderId="47" xfId="0" applyFont="1" applyFill="1" applyBorder="1" applyAlignment="1">
      <alignment horizontal="center" vertical="center" wrapText="1"/>
    </xf>
    <xf numFmtId="38" fontId="83" fillId="0" borderId="0" xfId="1" applyFont="1" applyFill="1" applyBorder="1" applyAlignment="1">
      <alignment horizontal="right" vertical="center" shrinkToFit="1"/>
    </xf>
    <xf numFmtId="38" fontId="97" fillId="0" borderId="36" xfId="1" applyFont="1" applyFill="1" applyBorder="1" applyAlignment="1">
      <alignment vertical="center" shrinkToFit="1" readingOrder="1"/>
    </xf>
    <xf numFmtId="38" fontId="97" fillId="0" borderId="37" xfId="1" applyFont="1" applyFill="1" applyBorder="1" applyAlignment="1">
      <alignment vertical="center" shrinkToFit="1" readingOrder="1"/>
    </xf>
    <xf numFmtId="180" fontId="102" fillId="11" borderId="16" xfId="1" applyNumberFormat="1" applyFont="1" applyFill="1" applyBorder="1" applyAlignment="1">
      <alignment horizontal="center" vertical="center" readingOrder="1"/>
    </xf>
    <xf numFmtId="0" fontId="102" fillId="11" borderId="16" xfId="0" applyFont="1" applyFill="1" applyBorder="1" applyAlignment="1">
      <alignment horizontal="center" vertical="center"/>
    </xf>
    <xf numFmtId="180" fontId="103" fillId="2" borderId="16" xfId="1" applyNumberFormat="1" applyFont="1" applyFill="1" applyBorder="1" applyAlignment="1">
      <alignment horizontal="center" vertical="center" readingOrder="1"/>
    </xf>
    <xf numFmtId="0" fontId="101" fillId="0" borderId="0" xfId="0" applyFont="1">
      <alignment vertical="center"/>
    </xf>
    <xf numFmtId="180" fontId="102" fillId="11" borderId="22" xfId="1" applyNumberFormat="1" applyFont="1" applyFill="1" applyBorder="1" applyAlignment="1">
      <alignment horizontal="center" vertical="center" readingOrder="1"/>
    </xf>
    <xf numFmtId="180" fontId="102" fillId="11" borderId="22" xfId="0" applyNumberFormat="1" applyFont="1" applyFill="1" applyBorder="1" applyAlignment="1">
      <alignment horizontal="center" vertical="center"/>
    </xf>
    <xf numFmtId="180" fontId="102" fillId="11" borderId="22" xfId="1" applyNumberFormat="1" applyFont="1" applyFill="1" applyBorder="1" applyAlignment="1">
      <alignment horizontal="center" vertical="center" wrapText="1" readingOrder="1"/>
    </xf>
    <xf numFmtId="180" fontId="103" fillId="2" borderId="22" xfId="1" applyNumberFormat="1" applyFont="1" applyFill="1" applyBorder="1" applyAlignment="1">
      <alignment horizontal="center" vertical="center" readingOrder="1"/>
    </xf>
    <xf numFmtId="38" fontId="102" fillId="11" borderId="15" xfId="1" applyFont="1" applyFill="1" applyBorder="1" applyAlignment="1">
      <alignment horizontal="center" vertical="center" readingOrder="1"/>
    </xf>
    <xf numFmtId="38" fontId="103" fillId="2" borderId="15" xfId="1" applyFont="1" applyFill="1" applyBorder="1" applyAlignment="1">
      <alignment horizontal="center" vertical="center" readingOrder="1"/>
    </xf>
    <xf numFmtId="0" fontId="84" fillId="0" borderId="0" xfId="0" applyFont="1" applyAlignment="1">
      <alignment horizontal="right" vertical="center" shrinkToFit="1"/>
    </xf>
    <xf numFmtId="0" fontId="96" fillId="0" borderId="0" xfId="195" applyFont="1" applyAlignment="1">
      <alignment vertical="top"/>
    </xf>
    <xf numFmtId="38" fontId="97" fillId="0" borderId="25" xfId="1" applyFont="1" applyFill="1" applyBorder="1" applyAlignment="1">
      <alignment horizontal="left" vertical="center" shrinkToFit="1" readingOrder="1"/>
    </xf>
    <xf numFmtId="188" fontId="91" fillId="10" borderId="0" xfId="87" applyNumberFormat="1" applyFont="1" applyFill="1" applyAlignment="1">
      <alignment horizontal="left" vertical="top" wrapText="1"/>
    </xf>
    <xf numFmtId="0" fontId="91" fillId="10" borderId="0" xfId="0" applyFont="1" applyFill="1" applyAlignment="1">
      <alignment horizontal="left" vertical="center"/>
    </xf>
    <xf numFmtId="0" fontId="90" fillId="10" borderId="0" xfId="87" applyFont="1" applyFill="1" applyAlignment="1">
      <alignment horizontal="center" vertical="center" shrinkToFit="1"/>
    </xf>
    <xf numFmtId="0" fontId="90" fillId="10" borderId="0" xfId="87" applyFont="1" applyFill="1" applyAlignment="1">
      <alignment vertical="center" shrinkToFit="1"/>
    </xf>
    <xf numFmtId="0" fontId="82" fillId="0" borderId="0" xfId="195" applyFont="1">
      <alignment vertical="center"/>
    </xf>
    <xf numFmtId="0" fontId="84" fillId="0" borderId="0" xfId="0" applyFont="1" applyAlignment="1">
      <alignment vertical="center" wrapText="1"/>
    </xf>
    <xf numFmtId="0" fontId="90" fillId="0" borderId="0" xfId="195" applyFont="1" applyAlignment="1">
      <alignment horizontal="center" vertical="top"/>
    </xf>
    <xf numFmtId="0" fontId="90" fillId="0" borderId="0" xfId="195" applyFont="1" applyAlignment="1">
      <alignment horizontal="left" vertical="top"/>
    </xf>
    <xf numFmtId="0" fontId="90" fillId="0" borderId="0" xfId="195" applyFont="1" applyAlignment="1">
      <alignment horizontal="left" vertical="top" wrapText="1"/>
    </xf>
    <xf numFmtId="0" fontId="85" fillId="0" borderId="0" xfId="0" applyFont="1" applyAlignment="1">
      <alignment horizontal="right" vertical="top"/>
    </xf>
    <xf numFmtId="0" fontId="90" fillId="0" borderId="0" xfId="195" applyFont="1" applyAlignment="1">
      <alignment horizontal="right" vertical="top"/>
    </xf>
    <xf numFmtId="0" fontId="82" fillId="0" borderId="0" xfId="195" applyFont="1" applyAlignment="1">
      <alignment horizontal="center" vertical="center"/>
    </xf>
    <xf numFmtId="190" fontId="83" fillId="0" borderId="13" xfId="88" applyNumberFormat="1" applyFont="1" applyFill="1" applyBorder="1" applyAlignment="1">
      <alignment horizontal="center" vertical="center" shrinkToFit="1"/>
    </xf>
    <xf numFmtId="40" fontId="101" fillId="10" borderId="0" xfId="39" applyNumberFormat="1" applyFont="1" applyFill="1" applyBorder="1" applyAlignment="1">
      <alignment horizontal="right" vertical="center" shrinkToFit="1"/>
    </xf>
    <xf numFmtId="38" fontId="97" fillId="0" borderId="11" xfId="1" applyFont="1" applyFill="1" applyBorder="1" applyAlignment="1">
      <alignment vertical="center" readingOrder="1"/>
    </xf>
    <xf numFmtId="0" fontId="94" fillId="11" borderId="0" xfId="195" applyFont="1" applyFill="1" applyAlignment="1">
      <alignment vertical="top"/>
    </xf>
    <xf numFmtId="0" fontId="104" fillId="11" borderId="0" xfId="0" applyFont="1" applyFill="1">
      <alignment vertical="center"/>
    </xf>
    <xf numFmtId="0" fontId="90" fillId="0" borderId="0" xfId="195" applyFont="1" applyAlignment="1">
      <alignment horizontal="right" vertical="top" wrapText="1"/>
    </xf>
    <xf numFmtId="0" fontId="105" fillId="0" borderId="0" xfId="289" applyAlignment="1">
      <alignment horizontal="right" vertical="top"/>
    </xf>
    <xf numFmtId="40" fontId="83" fillId="0" borderId="14" xfId="39" applyNumberFormat="1" applyFont="1" applyFill="1" applyBorder="1" applyAlignment="1">
      <alignment horizontal="right" vertical="center" indent="1"/>
    </xf>
    <xf numFmtId="38" fontId="83" fillId="0" borderId="28" xfId="1" applyFont="1" applyFill="1" applyBorder="1" applyAlignment="1">
      <alignment horizontal="right" vertical="center" indent="1" shrinkToFit="1"/>
    </xf>
    <xf numFmtId="0" fontId="83" fillId="0" borderId="14" xfId="87" applyFont="1" applyBorder="1" applyAlignment="1">
      <alignment horizontal="center" vertical="center"/>
    </xf>
    <xf numFmtId="0" fontId="83" fillId="0" borderId="22" xfId="88" applyNumberFormat="1" applyFont="1" applyFill="1" applyBorder="1" applyAlignment="1">
      <alignment horizontal="center" vertical="center" shrinkToFit="1"/>
    </xf>
    <xf numFmtId="189" fontId="83" fillId="0" borderId="22" xfId="39" applyNumberFormat="1" applyFont="1" applyFill="1" applyBorder="1" applyAlignment="1">
      <alignment horizontal="center" vertical="center" shrinkToFit="1"/>
    </xf>
    <xf numFmtId="0" fontId="83" fillId="0" borderId="11" xfId="87" applyFont="1" applyBorder="1" applyAlignment="1">
      <alignment horizontal="center" vertical="center"/>
    </xf>
    <xf numFmtId="0" fontId="83" fillId="0" borderId="12" xfId="87" applyFont="1" applyBorder="1" applyAlignment="1">
      <alignment horizontal="center" vertical="center"/>
    </xf>
    <xf numFmtId="0" fontId="99" fillId="11" borderId="52" xfId="87" applyFont="1" applyFill="1" applyBorder="1" applyAlignment="1">
      <alignment horizontal="center" vertical="center" wrapText="1"/>
    </xf>
    <xf numFmtId="38" fontId="99" fillId="11" borderId="52" xfId="1" applyFont="1" applyFill="1" applyBorder="1" applyAlignment="1">
      <alignment horizontal="center" vertical="center" wrapText="1" shrinkToFit="1"/>
    </xf>
    <xf numFmtId="14" fontId="83" fillId="0" borderId="13" xfId="87" applyNumberFormat="1" applyFont="1" applyBorder="1" applyAlignment="1">
      <alignment horizontal="center" vertical="center" shrinkToFit="1"/>
    </xf>
    <xf numFmtId="14" fontId="83" fillId="0" borderId="22" xfId="87" applyNumberFormat="1" applyFont="1" applyBorder="1" applyAlignment="1">
      <alignment horizontal="center" vertical="center" shrinkToFit="1"/>
    </xf>
    <xf numFmtId="0" fontId="83" fillId="0" borderId="11" xfId="195" applyFont="1" applyBorder="1" applyAlignment="1">
      <alignment horizontal="left" vertical="center" shrinkToFit="1"/>
    </xf>
    <xf numFmtId="0" fontId="83" fillId="0" borderId="13" xfId="195" applyFont="1" applyBorder="1" applyAlignment="1">
      <alignment horizontal="left" vertical="center" shrinkToFit="1"/>
    </xf>
    <xf numFmtId="40" fontId="83" fillId="0" borderId="0" xfId="39" applyNumberFormat="1" applyFont="1" applyFill="1" applyBorder="1" applyAlignment="1">
      <alignment horizontal="right" vertical="center" indent="1"/>
    </xf>
    <xf numFmtId="0" fontId="83" fillId="0" borderId="22" xfId="195" applyFont="1" applyBorder="1" applyAlignment="1">
      <alignment horizontal="left" vertical="center" shrinkToFit="1"/>
    </xf>
    <xf numFmtId="38" fontId="83" fillId="0" borderId="10" xfId="1" applyFont="1" applyFill="1" applyBorder="1" applyAlignment="1">
      <alignment horizontal="right" vertical="center" indent="1" shrinkToFit="1"/>
    </xf>
    <xf numFmtId="0" fontId="83" fillId="0" borderId="10" xfId="88" applyNumberFormat="1" applyFont="1" applyFill="1" applyBorder="1" applyAlignment="1">
      <alignment horizontal="center" vertical="center" shrinkToFit="1"/>
    </xf>
    <xf numFmtId="40" fontId="83" fillId="0" borderId="54" xfId="39" applyNumberFormat="1" applyFont="1" applyFill="1" applyBorder="1" applyAlignment="1">
      <alignment horizontal="right" vertical="center" indent="1"/>
    </xf>
    <xf numFmtId="40" fontId="83" fillId="0" borderId="10" xfId="39" applyNumberFormat="1" applyFont="1" applyFill="1" applyBorder="1" applyAlignment="1">
      <alignment horizontal="right" vertical="center" indent="1"/>
    </xf>
    <xf numFmtId="189" fontId="83" fillId="0" borderId="10" xfId="39" applyNumberFormat="1" applyFont="1" applyFill="1" applyBorder="1" applyAlignment="1">
      <alignment horizontal="center" vertical="center" shrinkToFit="1"/>
    </xf>
    <xf numFmtId="0" fontId="98" fillId="10" borderId="0" xfId="87" applyFont="1" applyFill="1" applyAlignment="1">
      <alignment vertical="center" shrinkToFit="1"/>
    </xf>
    <xf numFmtId="0" fontId="98" fillId="10" borderId="0" xfId="87" applyFont="1" applyFill="1">
      <alignment vertical="center"/>
    </xf>
    <xf numFmtId="38" fontId="83" fillId="0" borderId="3" xfId="1" applyFont="1" applyBorder="1">
      <alignment vertical="center"/>
    </xf>
    <xf numFmtId="38" fontId="83" fillId="0" borderId="3" xfId="1" applyFont="1" applyBorder="1" applyAlignment="1">
      <alignment horizontal="right" vertical="center"/>
    </xf>
    <xf numFmtId="176" fontId="83" fillId="0" borderId="3" xfId="2" applyNumberFormat="1" applyFont="1" applyFill="1" applyBorder="1">
      <alignment vertical="center"/>
    </xf>
    <xf numFmtId="38" fontId="83" fillId="0" borderId="3" xfId="1" applyFont="1" applyFill="1" applyBorder="1" applyAlignment="1">
      <alignment horizontal="right" vertical="center" shrinkToFit="1"/>
    </xf>
    <xf numFmtId="38" fontId="83" fillId="0" borderId="3" xfId="1" applyFont="1" applyBorder="1" applyAlignment="1">
      <alignment horizontal="right" vertical="center" shrinkToFit="1"/>
    </xf>
    <xf numFmtId="176" fontId="83" fillId="0" borderId="9" xfId="2" applyNumberFormat="1" applyFont="1" applyFill="1" applyBorder="1" applyAlignment="1">
      <alignment vertical="center" shrinkToFit="1"/>
    </xf>
    <xf numFmtId="0" fontId="83" fillId="0" borderId="0" xfId="0" applyFont="1" applyAlignment="1">
      <alignment vertical="center" shrinkToFit="1"/>
    </xf>
    <xf numFmtId="38" fontId="83" fillId="0" borderId="0" xfId="1" applyFont="1" applyBorder="1">
      <alignment vertical="center"/>
    </xf>
    <xf numFmtId="192" fontId="83" fillId="0" borderId="0" xfId="1" applyNumberFormat="1" applyFont="1" applyBorder="1" applyAlignment="1">
      <alignment horizontal="right" vertical="center"/>
    </xf>
    <xf numFmtId="191" fontId="83" fillId="0" borderId="0" xfId="2" applyNumberFormat="1" applyFont="1" applyBorder="1">
      <alignment vertical="center"/>
    </xf>
    <xf numFmtId="190" fontId="83" fillId="0" borderId="0" xfId="0" applyNumberFormat="1" applyFont="1" applyAlignment="1">
      <alignment horizontal="right" vertical="center" shrinkToFit="1"/>
    </xf>
    <xf numFmtId="38" fontId="83" fillId="0" borderId="0" xfId="1" applyFont="1" applyBorder="1" applyAlignment="1">
      <alignment horizontal="right" vertical="center" shrinkToFit="1"/>
    </xf>
    <xf numFmtId="191" fontId="83" fillId="0" borderId="0" xfId="2" applyNumberFormat="1" applyFont="1" applyBorder="1" applyAlignment="1">
      <alignment horizontal="right" vertical="center"/>
    </xf>
    <xf numFmtId="0" fontId="100" fillId="11" borderId="56" xfId="0" applyFont="1" applyFill="1" applyBorder="1" applyAlignment="1">
      <alignment horizontal="center" vertical="center" wrapText="1" readingOrder="1"/>
    </xf>
    <xf numFmtId="0" fontId="100" fillId="11" borderId="57" xfId="0" applyFont="1" applyFill="1" applyBorder="1" applyAlignment="1">
      <alignment horizontal="center" vertical="center" wrapText="1" readingOrder="1"/>
    </xf>
    <xf numFmtId="0" fontId="83" fillId="0" borderId="58" xfId="0" applyFont="1" applyBorder="1" applyAlignment="1">
      <alignment horizontal="center" vertical="center" shrinkToFit="1"/>
    </xf>
    <xf numFmtId="0" fontId="83" fillId="0" borderId="5" xfId="0" applyFont="1" applyBorder="1" applyAlignment="1">
      <alignment vertical="center" shrinkToFit="1"/>
    </xf>
    <xf numFmtId="38" fontId="83" fillId="0" borderId="5" xfId="1" applyFont="1" applyBorder="1">
      <alignment vertical="center"/>
    </xf>
    <xf numFmtId="192" fontId="83" fillId="0" borderId="5" xfId="1" applyNumberFormat="1" applyFont="1" applyBorder="1" applyAlignment="1">
      <alignment horizontal="right" vertical="center"/>
    </xf>
    <xf numFmtId="191" fontId="83" fillId="0" borderId="5" xfId="2" applyNumberFormat="1" applyFont="1" applyBorder="1">
      <alignment vertical="center"/>
    </xf>
    <xf numFmtId="190" fontId="83" fillId="0" borderId="5" xfId="0" applyNumberFormat="1" applyFont="1" applyBorder="1" applyAlignment="1">
      <alignment horizontal="right" vertical="center" shrinkToFit="1"/>
    </xf>
    <xf numFmtId="38" fontId="83" fillId="0" borderId="5" xfId="1" applyFont="1" applyFill="1" applyBorder="1" applyAlignment="1">
      <alignment horizontal="right" vertical="center" shrinkToFit="1"/>
    </xf>
    <xf numFmtId="38" fontId="83" fillId="0" borderId="5" xfId="1" applyFont="1" applyBorder="1" applyAlignment="1">
      <alignment horizontal="right" vertical="center" shrinkToFit="1"/>
    </xf>
    <xf numFmtId="191" fontId="83" fillId="0" borderId="59" xfId="2" applyNumberFormat="1" applyFont="1" applyBorder="1" applyAlignment="1">
      <alignment vertical="center" shrinkToFit="1"/>
    </xf>
    <xf numFmtId="0" fontId="83" fillId="0" borderId="2" xfId="0" applyFont="1" applyBorder="1" applyAlignment="1">
      <alignment horizontal="center" vertical="center" shrinkToFit="1"/>
    </xf>
    <xf numFmtId="191" fontId="83" fillId="0" borderId="6" xfId="2" applyNumberFormat="1" applyFont="1" applyBorder="1" applyAlignment="1">
      <alignment vertical="center" shrinkToFit="1"/>
    </xf>
    <xf numFmtId="191" fontId="83" fillId="0" borderId="6" xfId="2" applyNumberFormat="1" applyFont="1" applyBorder="1" applyAlignment="1">
      <alignment horizontal="right" vertical="center" shrinkToFit="1"/>
    </xf>
    <xf numFmtId="193" fontId="83" fillId="0" borderId="0" xfId="1" applyNumberFormat="1" applyFont="1" applyBorder="1" applyAlignment="1">
      <alignment horizontal="right" vertical="center" shrinkToFit="1"/>
    </xf>
    <xf numFmtId="38" fontId="97" fillId="0" borderId="62" xfId="1" applyFont="1" applyFill="1" applyBorder="1" applyAlignment="1">
      <alignment horizontal="left" vertical="center" shrinkToFit="1" readingOrder="1"/>
    </xf>
    <xf numFmtId="38" fontId="97" fillId="0" borderId="63" xfId="1" applyFont="1" applyFill="1" applyBorder="1" applyAlignment="1">
      <alignment vertical="center" readingOrder="1"/>
    </xf>
    <xf numFmtId="194" fontId="97" fillId="0" borderId="12" xfId="1" applyNumberFormat="1" applyFont="1" applyFill="1" applyBorder="1" applyAlignment="1">
      <alignment vertical="center" readingOrder="1"/>
    </xf>
    <xf numFmtId="194" fontId="97" fillId="0" borderId="12" xfId="1" applyNumberFormat="1" applyFont="1" applyFill="1" applyBorder="1" applyAlignment="1">
      <alignment horizontal="right" vertical="center" readingOrder="1"/>
    </xf>
    <xf numFmtId="194" fontId="97" fillId="0" borderId="63" xfId="1" applyNumberFormat="1" applyFont="1" applyFill="1" applyBorder="1" applyAlignment="1">
      <alignment vertical="center" readingOrder="1"/>
    </xf>
    <xf numFmtId="194" fontId="97" fillId="0" borderId="63" xfId="1" applyNumberFormat="1" applyFont="1" applyFill="1" applyBorder="1" applyAlignment="1">
      <alignment horizontal="right" vertical="center" readingOrder="1"/>
    </xf>
    <xf numFmtId="194" fontId="97" fillId="0" borderId="16" xfId="1" applyNumberFormat="1" applyFont="1" applyFill="1" applyBorder="1" applyAlignment="1">
      <alignment horizontal="right" vertical="center" readingOrder="1"/>
    </xf>
    <xf numFmtId="194" fontId="97" fillId="0" borderId="22" xfId="1" applyNumberFormat="1" applyFont="1" applyFill="1" applyBorder="1" applyAlignment="1">
      <alignment horizontal="right" vertical="center" readingOrder="1"/>
    </xf>
    <xf numFmtId="194" fontId="97" fillId="0" borderId="13" xfId="1" applyNumberFormat="1" applyFont="1" applyFill="1" applyBorder="1" applyAlignment="1">
      <alignment horizontal="right" vertical="center" readingOrder="1"/>
    </xf>
    <xf numFmtId="0" fontId="100" fillId="11" borderId="55" xfId="0" applyFont="1" applyFill="1" applyBorder="1" applyAlignment="1">
      <alignment horizontal="center" vertical="center" wrapText="1" readingOrder="1"/>
    </xf>
    <xf numFmtId="0" fontId="100" fillId="11" borderId="64" xfId="0" applyFont="1" applyFill="1" applyBorder="1" applyAlignment="1">
      <alignment horizontal="center" vertical="center" wrapText="1" readingOrder="1"/>
    </xf>
    <xf numFmtId="0" fontId="100" fillId="11" borderId="66" xfId="0" applyFont="1" applyFill="1" applyBorder="1" applyAlignment="1">
      <alignment horizontal="centerContinuous" vertical="center" wrapText="1" readingOrder="1"/>
    </xf>
    <xf numFmtId="0" fontId="101" fillId="11" borderId="67" xfId="0" applyFont="1" applyFill="1" applyBorder="1" applyAlignment="1">
      <alignment horizontal="centerContinuous" vertical="center" wrapText="1"/>
    </xf>
    <xf numFmtId="0" fontId="100" fillId="11" borderId="4" xfId="0" applyFont="1" applyFill="1" applyBorder="1" applyAlignment="1">
      <alignment horizontal="center" vertical="center" wrapText="1" readingOrder="1"/>
    </xf>
    <xf numFmtId="0" fontId="101" fillId="11" borderId="69" xfId="0" applyFont="1" applyFill="1" applyBorder="1" applyAlignment="1">
      <alignment horizontal="centerContinuous" vertical="center" wrapText="1"/>
    </xf>
    <xf numFmtId="0" fontId="100" fillId="11" borderId="68" xfId="0" applyFont="1" applyFill="1" applyBorder="1" applyAlignment="1">
      <alignment horizontal="center" vertical="center" wrapText="1" readingOrder="1"/>
    </xf>
    <xf numFmtId="38" fontId="83" fillId="0" borderId="0" xfId="1" applyFont="1" applyBorder="1" applyAlignment="1">
      <alignment horizontal="right" vertical="center"/>
    </xf>
    <xf numFmtId="38" fontId="83" fillId="0" borderId="3" xfId="1" applyFont="1" applyFill="1" applyBorder="1">
      <alignment vertical="center"/>
    </xf>
    <xf numFmtId="176" fontId="83" fillId="0" borderId="5" xfId="2" applyNumberFormat="1" applyFont="1" applyBorder="1" applyAlignment="1">
      <alignment horizontal="right" vertical="center" shrinkToFit="1"/>
    </xf>
    <xf numFmtId="176" fontId="83" fillId="0" borderId="0" xfId="2" applyNumberFormat="1" applyFont="1" applyAlignment="1">
      <alignment horizontal="right" vertical="center" shrinkToFit="1"/>
    </xf>
    <xf numFmtId="193" fontId="83" fillId="0" borderId="5" xfId="1" applyNumberFormat="1" applyFont="1" applyBorder="1">
      <alignment vertical="center"/>
    </xf>
    <xf numFmtId="193" fontId="83" fillId="0" borderId="0" xfId="1" applyNumberFormat="1" applyFont="1" applyBorder="1">
      <alignment vertical="center"/>
    </xf>
    <xf numFmtId="193" fontId="83" fillId="0" borderId="0" xfId="1" applyNumberFormat="1" applyFont="1" applyBorder="1" applyAlignment="1">
      <alignment horizontal="right" vertical="center"/>
    </xf>
    <xf numFmtId="176" fontId="83" fillId="0" borderId="0" xfId="2" applyNumberFormat="1" applyFont="1" applyBorder="1" applyAlignment="1">
      <alignment horizontal="right" vertical="center" shrinkToFit="1"/>
    </xf>
    <xf numFmtId="176" fontId="83" fillId="0" borderId="3" xfId="2" applyNumberFormat="1" applyFont="1" applyFill="1" applyBorder="1" applyAlignment="1">
      <alignment horizontal="right" vertical="center"/>
    </xf>
    <xf numFmtId="176" fontId="83" fillId="0" borderId="3" xfId="2" applyNumberFormat="1" applyFont="1" applyBorder="1" applyAlignment="1">
      <alignment horizontal="right" vertical="center"/>
    </xf>
    <xf numFmtId="38" fontId="83" fillId="0" borderId="0" xfId="1" applyFont="1" applyFill="1" applyBorder="1" applyAlignment="1">
      <alignment horizontal="right" vertical="center" shrinkToFit="1"/>
    </xf>
    <xf numFmtId="0" fontId="0" fillId="0" borderId="0" xfId="0" applyAlignment="1">
      <alignment horizontal="right" vertical="center" shrinkToFit="1"/>
    </xf>
    <xf numFmtId="193" fontId="83" fillId="0" borderId="0" xfId="1" applyNumberFormat="1" applyFont="1" applyBorder="1" applyAlignment="1">
      <alignment horizontal="right" vertical="center" shrinkToFit="1"/>
    </xf>
    <xf numFmtId="193" fontId="0" fillId="0" borderId="0" xfId="0" applyNumberFormat="1" applyAlignment="1">
      <alignment horizontal="right" vertical="center" shrinkToFit="1"/>
    </xf>
    <xf numFmtId="191" fontId="83" fillId="0" borderId="6" xfId="2" applyNumberFormat="1" applyFont="1" applyBorder="1" applyAlignment="1">
      <alignment vertical="center" shrinkToFit="1"/>
    </xf>
    <xf numFmtId="191" fontId="0" fillId="0" borderId="6" xfId="0" applyNumberFormat="1" applyBorder="1" applyAlignment="1">
      <alignment vertical="center" shrinkToFit="1"/>
    </xf>
    <xf numFmtId="0" fontId="83" fillId="0" borderId="2" xfId="0" applyFont="1" applyBorder="1" applyAlignment="1">
      <alignment horizontal="center" vertical="center" shrinkToFit="1"/>
    </xf>
    <xf numFmtId="0" fontId="83" fillId="0" borderId="0" xfId="0" applyFont="1" applyAlignment="1">
      <alignment horizontal="left" vertical="center" shrinkToFit="1"/>
    </xf>
    <xf numFmtId="38" fontId="83" fillId="0" borderId="0" xfId="1" applyFont="1" applyFill="1" applyBorder="1" applyAlignment="1">
      <alignment vertical="center"/>
    </xf>
    <xf numFmtId="0" fontId="0" fillId="0" borderId="0" xfId="0">
      <alignment vertical="center"/>
    </xf>
    <xf numFmtId="192" fontId="83" fillId="0" borderId="0" xfId="1" applyNumberFormat="1" applyFont="1" applyFill="1" applyBorder="1" applyAlignment="1">
      <alignment horizontal="right" vertical="center"/>
    </xf>
    <xf numFmtId="192" fontId="0" fillId="0" borderId="0" xfId="1" applyNumberFormat="1" applyFont="1" applyBorder="1" applyAlignment="1">
      <alignment horizontal="right" vertical="center"/>
    </xf>
    <xf numFmtId="193" fontId="83" fillId="0" borderId="0" xfId="1" applyNumberFormat="1" applyFont="1" applyFill="1" applyBorder="1" applyAlignment="1">
      <alignment horizontal="right" vertical="center"/>
    </xf>
    <xf numFmtId="193" fontId="0" fillId="0" borderId="0" xfId="0" applyNumberFormat="1" applyAlignment="1">
      <alignment horizontal="right" vertical="center"/>
    </xf>
    <xf numFmtId="191" fontId="83" fillId="0" borderId="0" xfId="2" applyNumberFormat="1" applyFont="1" applyFill="1" applyBorder="1" applyAlignment="1">
      <alignment vertical="center"/>
    </xf>
    <xf numFmtId="191" fontId="0" fillId="0" borderId="0" xfId="0" applyNumberFormat="1">
      <alignment vertical="center"/>
    </xf>
    <xf numFmtId="190" fontId="83" fillId="0" borderId="0" xfId="0" applyNumberFormat="1" applyFont="1" applyAlignment="1">
      <alignment horizontal="right" vertical="center" shrinkToFit="1"/>
    </xf>
    <xf numFmtId="38" fontId="83" fillId="0" borderId="0" xfId="1" applyFont="1" applyBorder="1" applyAlignment="1">
      <alignment horizontal="right" vertical="center" shrinkToFit="1"/>
    </xf>
    <xf numFmtId="176" fontId="83" fillId="0" borderId="0" xfId="2" applyNumberFormat="1" applyFont="1" applyBorder="1" applyAlignment="1">
      <alignment horizontal="right" vertical="center" shrinkToFit="1"/>
    </xf>
    <xf numFmtId="38" fontId="83" fillId="0" borderId="0" xfId="1" applyFont="1" applyAlignment="1">
      <alignment horizontal="right" vertical="center" shrinkToFit="1"/>
    </xf>
    <xf numFmtId="176" fontId="83" fillId="0" borderId="0" xfId="2" applyNumberFormat="1" applyFont="1" applyAlignment="1">
      <alignment horizontal="right" vertical="center" shrinkToFit="1"/>
    </xf>
    <xf numFmtId="192" fontId="0" fillId="0" borderId="0" xfId="1" applyNumberFormat="1" applyFont="1" applyAlignment="1">
      <alignment horizontal="right" vertical="center"/>
    </xf>
    <xf numFmtId="191" fontId="83" fillId="0" borderId="6" xfId="2" applyNumberFormat="1" applyFont="1" applyBorder="1" applyAlignment="1">
      <alignment horizontal="right" vertical="center" shrinkToFit="1"/>
    </xf>
    <xf numFmtId="38" fontId="83" fillId="0" borderId="0" xfId="1" applyFont="1" applyBorder="1" applyAlignment="1">
      <alignment horizontal="right" vertical="center"/>
    </xf>
    <xf numFmtId="192" fontId="83" fillId="0" borderId="0" xfId="1" applyNumberFormat="1" applyFont="1" applyBorder="1" applyAlignment="1">
      <alignment horizontal="right" vertical="center"/>
    </xf>
    <xf numFmtId="193" fontId="83" fillId="0" borderId="0" xfId="1" applyNumberFormat="1" applyFont="1" applyBorder="1" applyAlignment="1">
      <alignment horizontal="right" vertical="center"/>
    </xf>
    <xf numFmtId="191" fontId="83" fillId="0" borderId="0" xfId="2" applyNumberFormat="1" applyFont="1" applyBorder="1" applyAlignment="1">
      <alignment horizontal="right" vertical="center"/>
    </xf>
    <xf numFmtId="0" fontId="83" fillId="0" borderId="8" xfId="0" applyFont="1" applyBorder="1" applyAlignment="1">
      <alignment horizontal="center" vertical="center" shrinkToFit="1"/>
    </xf>
    <xf numFmtId="0" fontId="0" fillId="0" borderId="3" xfId="0" applyBorder="1" applyAlignment="1">
      <alignment vertical="center" shrinkToFit="1"/>
    </xf>
    <xf numFmtId="0" fontId="100" fillId="11" borderId="43" xfId="0" applyFont="1" applyFill="1" applyBorder="1" applyAlignment="1">
      <alignment horizontal="center" vertical="center" wrapText="1" readingOrder="1"/>
    </xf>
    <xf numFmtId="0" fontId="100" fillId="11" borderId="44" xfId="0" applyFont="1" applyFill="1" applyBorder="1" applyAlignment="1">
      <alignment horizontal="center" vertical="center" wrapText="1" readingOrder="1"/>
    </xf>
    <xf numFmtId="0" fontId="100" fillId="11" borderId="48" xfId="0" applyFont="1" applyFill="1" applyBorder="1" applyAlignment="1">
      <alignment horizontal="center" vertical="center" wrapText="1" readingOrder="1"/>
    </xf>
    <xf numFmtId="0" fontId="100" fillId="11" borderId="49" xfId="0" applyFont="1" applyFill="1" applyBorder="1" applyAlignment="1">
      <alignment horizontal="center" vertical="center" wrapText="1" readingOrder="1"/>
    </xf>
    <xf numFmtId="0" fontId="100" fillId="11" borderId="65" xfId="0" applyFont="1" applyFill="1" applyBorder="1" applyAlignment="1">
      <alignment horizontal="center" vertical="center" wrapText="1" readingOrder="1"/>
    </xf>
    <xf numFmtId="0" fontId="100" fillId="11" borderId="50" xfId="0" applyFont="1" applyFill="1" applyBorder="1" applyAlignment="1">
      <alignment horizontal="center" vertical="center" wrapText="1" readingOrder="1"/>
    </xf>
    <xf numFmtId="0" fontId="100" fillId="11" borderId="45" xfId="0" applyFont="1" applyFill="1" applyBorder="1" applyAlignment="1">
      <alignment horizontal="center" vertical="center" wrapText="1" readingOrder="1"/>
    </xf>
    <xf numFmtId="0" fontId="100" fillId="11" borderId="46" xfId="0" applyFont="1" applyFill="1" applyBorder="1" applyAlignment="1">
      <alignment horizontal="center" vertical="center" wrapText="1" readingOrder="1"/>
    </xf>
    <xf numFmtId="0" fontId="100" fillId="11" borderId="51" xfId="0" applyFont="1" applyFill="1" applyBorder="1" applyAlignment="1">
      <alignment horizontal="center" vertical="center" wrapText="1" readingOrder="1"/>
    </xf>
    <xf numFmtId="0" fontId="0" fillId="0" borderId="44" xfId="0" applyBorder="1" applyAlignment="1">
      <alignment horizontal="center" vertical="center" wrapText="1" readingOrder="1"/>
    </xf>
    <xf numFmtId="0" fontId="83" fillId="0" borderId="12" xfId="87" applyFont="1" applyBorder="1" applyAlignment="1">
      <alignment horizontal="center" vertical="center"/>
    </xf>
    <xf numFmtId="0" fontId="0" fillId="0" borderId="12" xfId="0" applyBorder="1" applyAlignment="1">
      <alignment horizontal="center" vertical="center"/>
    </xf>
    <xf numFmtId="14" fontId="83" fillId="0" borderId="14" xfId="87" applyNumberFormat="1" applyFont="1" applyBorder="1" applyAlignment="1">
      <alignment horizontal="center" vertical="center" shrinkToFit="1"/>
    </xf>
    <xf numFmtId="0" fontId="0" fillId="0" borderId="13" xfId="0" applyBorder="1" applyAlignment="1">
      <alignment horizontal="center" vertical="center" shrinkToFit="1"/>
    </xf>
    <xf numFmtId="38" fontId="83" fillId="0" borderId="30" xfId="1" applyFont="1" applyFill="1" applyBorder="1" applyAlignment="1">
      <alignment horizontal="right" vertical="center" indent="1" shrinkToFit="1"/>
    </xf>
    <xf numFmtId="0" fontId="0" fillId="0" borderId="41" xfId="0" applyBorder="1" applyAlignment="1">
      <alignment horizontal="right" vertical="center" indent="1" shrinkToFit="1"/>
    </xf>
    <xf numFmtId="0" fontId="83" fillId="0" borderId="14" xfId="88" applyNumberFormat="1" applyFont="1" applyFill="1" applyBorder="1" applyAlignment="1">
      <alignment horizontal="center" vertical="center" shrinkToFit="1"/>
    </xf>
    <xf numFmtId="176" fontId="99" fillId="11" borderId="16" xfId="88" applyNumberFormat="1" applyFont="1" applyFill="1" applyBorder="1" applyAlignment="1">
      <alignment horizontal="center" vertical="center" wrapText="1" shrinkToFit="1"/>
    </xf>
    <xf numFmtId="176" fontId="99" fillId="11" borderId="15" xfId="88" applyNumberFormat="1" applyFont="1" applyFill="1" applyBorder="1" applyAlignment="1">
      <alignment horizontal="center" vertical="center" wrapText="1" shrinkToFit="1"/>
    </xf>
    <xf numFmtId="0" fontId="99" fillId="11" borderId="16" xfId="87" applyFont="1" applyFill="1" applyBorder="1" applyAlignment="1">
      <alignment horizontal="center" vertical="center" wrapText="1"/>
    </xf>
    <xf numFmtId="0" fontId="99" fillId="11" borderId="15" xfId="87" applyFont="1" applyFill="1" applyBorder="1" applyAlignment="1">
      <alignment horizontal="center" vertical="center" wrapText="1"/>
    </xf>
    <xf numFmtId="0" fontId="99" fillId="11" borderId="16" xfId="87" applyFont="1" applyFill="1" applyBorder="1" applyAlignment="1">
      <alignment horizontal="center" vertical="center" shrinkToFit="1"/>
    </xf>
    <xf numFmtId="0" fontId="99" fillId="11" borderId="15" xfId="87" applyFont="1" applyFill="1" applyBorder="1" applyAlignment="1">
      <alignment horizontal="center" vertical="center" shrinkToFit="1"/>
    </xf>
    <xf numFmtId="0" fontId="99" fillId="11" borderId="18" xfId="87" applyFont="1" applyFill="1" applyBorder="1" applyAlignment="1">
      <alignment horizontal="center" vertical="center" wrapText="1"/>
    </xf>
    <xf numFmtId="0" fontId="99" fillId="11" borderId="19" xfId="87" applyFont="1" applyFill="1" applyBorder="1" applyAlignment="1">
      <alignment horizontal="center" vertical="center" wrapText="1"/>
    </xf>
    <xf numFmtId="40" fontId="83" fillId="0" borderId="14" xfId="39" applyNumberFormat="1" applyFont="1" applyFill="1" applyBorder="1" applyAlignment="1">
      <alignment horizontal="right" vertical="center" indent="1"/>
    </xf>
    <xf numFmtId="0" fontId="0" fillId="0" borderId="13" xfId="0" applyBorder="1" applyAlignment="1">
      <alignment horizontal="right" vertical="center" indent="1"/>
    </xf>
    <xf numFmtId="189" fontId="83" fillId="0" borderId="14" xfId="39" applyNumberFormat="1" applyFont="1" applyFill="1" applyBorder="1" applyAlignment="1">
      <alignment horizontal="center" vertical="center" shrinkToFit="1"/>
    </xf>
    <xf numFmtId="0" fontId="83" fillId="0" borderId="42" xfId="195" applyFont="1" applyBorder="1" applyAlignment="1">
      <alignment horizontal="left" vertical="center" shrinkToFit="1"/>
    </xf>
    <xf numFmtId="0" fontId="0" fillId="0" borderId="23" xfId="0" applyBorder="1" applyAlignment="1">
      <alignment horizontal="left" vertical="center" shrinkToFit="1"/>
    </xf>
    <xf numFmtId="14" fontId="83" fillId="0" borderId="22" xfId="87" applyNumberFormat="1" applyFont="1" applyBorder="1" applyAlignment="1">
      <alignment horizontal="center" vertical="center" shrinkToFit="1"/>
    </xf>
    <xf numFmtId="14" fontId="83" fillId="0" borderId="13" xfId="87" applyNumberFormat="1" applyFont="1" applyBorder="1" applyAlignment="1">
      <alignment horizontal="center" vertical="center" shrinkToFit="1"/>
    </xf>
    <xf numFmtId="38" fontId="83" fillId="0" borderId="28" xfId="1" applyFont="1" applyFill="1" applyBorder="1" applyAlignment="1">
      <alignment horizontal="right" vertical="center" indent="1" shrinkToFit="1"/>
    </xf>
    <xf numFmtId="38" fontId="83" fillId="0" borderId="41" xfId="1" applyFont="1" applyFill="1" applyBorder="1" applyAlignment="1">
      <alignment horizontal="right" vertical="center" indent="1" shrinkToFit="1"/>
    </xf>
    <xf numFmtId="0" fontId="83" fillId="0" borderId="23" xfId="195" applyFont="1" applyBorder="1" applyAlignment="1">
      <alignment horizontal="left" vertical="center" shrinkToFit="1"/>
    </xf>
    <xf numFmtId="0" fontId="83" fillId="0" borderId="17" xfId="195" applyFont="1" applyBorder="1" applyAlignment="1">
      <alignment horizontal="left" vertical="center" shrinkToFit="1"/>
    </xf>
    <xf numFmtId="188" fontId="91" fillId="10" borderId="0" xfId="87" applyNumberFormat="1" applyFont="1" applyFill="1" applyAlignment="1">
      <alignment horizontal="left" vertical="top" wrapText="1"/>
    </xf>
    <xf numFmtId="0" fontId="83" fillId="0" borderId="53" xfId="87" applyFont="1" applyBorder="1" applyAlignment="1">
      <alignment horizontal="center" vertical="center"/>
    </xf>
    <xf numFmtId="0" fontId="83" fillId="0" borderId="54" xfId="87" applyFont="1" applyBorder="1" applyAlignment="1">
      <alignment horizontal="center" vertical="center"/>
    </xf>
    <xf numFmtId="0" fontId="83" fillId="0" borderId="13" xfId="88" applyNumberFormat="1" applyFont="1" applyFill="1" applyBorder="1" applyAlignment="1">
      <alignment horizontal="center" vertical="center" shrinkToFit="1"/>
    </xf>
    <xf numFmtId="40" fontId="83" fillId="0" borderId="13" xfId="39" applyNumberFormat="1" applyFont="1" applyFill="1" applyBorder="1" applyAlignment="1">
      <alignment horizontal="right" vertical="center" indent="1"/>
    </xf>
    <xf numFmtId="189" fontId="83" fillId="0" borderId="13" xfId="39" applyNumberFormat="1" applyFont="1" applyFill="1" applyBorder="1" applyAlignment="1">
      <alignment horizontal="center" vertical="center" shrinkToFit="1"/>
    </xf>
    <xf numFmtId="0" fontId="98" fillId="10" borderId="0" xfId="87" applyFont="1" applyFill="1" applyAlignment="1">
      <alignment horizontal="left" vertical="center" shrinkToFit="1"/>
    </xf>
    <xf numFmtId="0" fontId="83" fillId="0" borderId="22" xfId="88" applyNumberFormat="1" applyFont="1" applyFill="1" applyBorder="1" applyAlignment="1">
      <alignment horizontal="center" vertical="center" shrinkToFit="1"/>
    </xf>
    <xf numFmtId="40" fontId="83" fillId="0" borderId="22" xfId="39" applyNumberFormat="1" applyFont="1" applyFill="1" applyBorder="1" applyAlignment="1">
      <alignment horizontal="right" vertical="center" indent="1"/>
    </xf>
    <xf numFmtId="189" fontId="83" fillId="0" borderId="22" xfId="39" applyNumberFormat="1" applyFont="1" applyFill="1" applyBorder="1" applyAlignment="1">
      <alignment horizontal="center" vertical="center" shrinkToFit="1"/>
    </xf>
    <xf numFmtId="185" fontId="97" fillId="0" borderId="16" xfId="1" applyNumberFormat="1" applyFont="1" applyFill="1" applyBorder="1" applyAlignment="1">
      <alignment horizontal="center" vertical="center" readingOrder="1"/>
    </xf>
    <xf numFmtId="185" fontId="97" fillId="0" borderId="22" xfId="1" applyNumberFormat="1" applyFont="1" applyFill="1" applyBorder="1" applyAlignment="1">
      <alignment horizontal="center" vertical="center" readingOrder="1"/>
    </xf>
    <xf numFmtId="185" fontId="97" fillId="0" borderId="13" xfId="1" applyNumberFormat="1" applyFont="1" applyFill="1" applyBorder="1" applyAlignment="1">
      <alignment horizontal="center" vertical="center" readingOrder="1"/>
    </xf>
    <xf numFmtId="38" fontId="97" fillId="0" borderId="39" xfId="1" applyFont="1" applyFill="1" applyBorder="1" applyAlignment="1">
      <alignment horizontal="left" vertical="center" shrinkToFit="1" readingOrder="1"/>
    </xf>
    <xf numFmtId="38" fontId="97" fillId="0" borderId="38" xfId="1" applyFont="1" applyFill="1" applyBorder="1" applyAlignment="1">
      <alignment horizontal="left" vertical="center" shrinkToFit="1" readingOrder="1"/>
    </xf>
    <xf numFmtId="38" fontId="97" fillId="0" borderId="35" xfId="1" applyFont="1" applyFill="1" applyBorder="1" applyAlignment="1">
      <alignment horizontal="left" vertical="center" shrinkToFit="1" readingOrder="1"/>
    </xf>
    <xf numFmtId="38" fontId="97" fillId="0" borderId="33" xfId="1" applyFont="1" applyFill="1" applyBorder="1" applyAlignment="1">
      <alignment horizontal="left" vertical="center" shrinkToFit="1" readingOrder="1"/>
    </xf>
    <xf numFmtId="38" fontId="97" fillId="0" borderId="34" xfId="1" applyFont="1" applyFill="1" applyBorder="1" applyAlignment="1">
      <alignment horizontal="left" vertical="center" shrinkToFit="1" readingOrder="1"/>
    </xf>
    <xf numFmtId="38" fontId="97" fillId="0" borderId="35" xfId="1" applyFont="1" applyFill="1" applyBorder="1" applyAlignment="1">
      <alignment horizontal="left" vertical="center" wrapText="1" shrinkToFit="1" readingOrder="1"/>
    </xf>
    <xf numFmtId="38" fontId="97" fillId="0" borderId="60" xfId="1" applyFont="1" applyFill="1" applyBorder="1" applyAlignment="1">
      <alignment horizontal="left" vertical="center" shrinkToFit="1" readingOrder="1"/>
    </xf>
    <xf numFmtId="38" fontId="97" fillId="0" borderId="61" xfId="1" applyFont="1" applyFill="1" applyBorder="1" applyAlignment="1">
      <alignment horizontal="left" vertical="center" shrinkToFit="1" readingOrder="1"/>
    </xf>
    <xf numFmtId="38" fontId="97" fillId="0" borderId="26" xfId="1" applyFont="1" applyFill="1" applyBorder="1" applyAlignment="1">
      <alignment horizontal="left" vertical="center" shrinkToFit="1"/>
    </xf>
    <xf numFmtId="38" fontId="97" fillId="0" borderId="27" xfId="1" applyFont="1" applyFill="1" applyBorder="1" applyAlignment="1">
      <alignment horizontal="left" vertical="center" shrinkToFit="1"/>
    </xf>
    <xf numFmtId="0" fontId="102" fillId="11" borderId="18" xfId="0" applyFont="1" applyFill="1" applyBorder="1" applyAlignment="1">
      <alignment horizontal="center" vertical="center" shrinkToFit="1"/>
    </xf>
    <xf numFmtId="0" fontId="102" fillId="11" borderId="21" xfId="0" applyFont="1" applyFill="1" applyBorder="1" applyAlignment="1">
      <alignment horizontal="center" vertical="center" shrinkToFit="1"/>
    </xf>
    <xf numFmtId="0" fontId="102" fillId="11" borderId="31" xfId="0" applyFont="1" applyFill="1" applyBorder="1" applyAlignment="1">
      <alignment horizontal="center" vertical="center" shrinkToFit="1"/>
    </xf>
    <xf numFmtId="0" fontId="102" fillId="11" borderId="17" xfId="0" applyFont="1" applyFill="1" applyBorder="1" applyAlignment="1">
      <alignment horizontal="center" vertical="center" shrinkToFit="1"/>
    </xf>
    <xf numFmtId="0" fontId="102" fillId="11" borderId="0" xfId="0" applyFont="1" applyFill="1" applyAlignment="1">
      <alignment horizontal="center" vertical="center" shrinkToFit="1"/>
    </xf>
    <xf numFmtId="0" fontId="102" fillId="11" borderId="28" xfId="0" applyFont="1" applyFill="1" applyBorder="1" applyAlignment="1">
      <alignment horizontal="center" vertical="center" shrinkToFit="1"/>
    </xf>
    <xf numFmtId="186" fontId="102" fillId="11" borderId="19" xfId="1" applyNumberFormat="1" applyFont="1" applyFill="1" applyBorder="1" applyAlignment="1">
      <alignment horizontal="center" vertical="center" shrinkToFit="1" readingOrder="1"/>
    </xf>
    <xf numFmtId="186" fontId="102" fillId="11" borderId="20" xfId="1" applyNumberFormat="1" applyFont="1" applyFill="1" applyBorder="1" applyAlignment="1">
      <alignment horizontal="center" vertical="center" shrinkToFit="1" readingOrder="1"/>
    </xf>
    <xf numFmtId="186" fontId="102" fillId="11" borderId="32" xfId="1" applyNumberFormat="1" applyFont="1" applyFill="1" applyBorder="1" applyAlignment="1">
      <alignment horizontal="center" vertical="center" shrinkToFit="1" readingOrder="1"/>
    </xf>
  </cellXfs>
  <cellStyles count="290">
    <cellStyle name="Calc Currency (0)" xfId="11" xr:uid="{00000000-0005-0000-0000-000000000000}"/>
    <cellStyle name="entry" xfId="12" xr:uid="{00000000-0005-0000-0000-000001000000}"/>
    <cellStyle name="Footnote" xfId="50" xr:uid="{00000000-0005-0000-0000-000002000000}"/>
    <cellStyle name="Grey" xfId="13" xr:uid="{00000000-0005-0000-0000-000003000000}"/>
    <cellStyle name="Header1" xfId="14" xr:uid="{00000000-0005-0000-0000-000004000000}"/>
    <cellStyle name="Header2" xfId="15" xr:uid="{00000000-0005-0000-0000-000005000000}"/>
    <cellStyle name="Input [yellow]" xfId="16" xr:uid="{00000000-0005-0000-0000-000006000000}"/>
    <cellStyle name="MainData" xfId="17" xr:uid="{00000000-0005-0000-0000-000007000000}"/>
    <cellStyle name="MajorTotal" xfId="18" xr:uid="{00000000-0005-0000-0000-000008000000}"/>
    <cellStyle name="Normal - Style1" xfId="19" xr:uid="{00000000-0005-0000-0000-000009000000}"/>
    <cellStyle name="Normal_#18-Internet" xfId="20" xr:uid="{00000000-0005-0000-0000-00000A000000}"/>
    <cellStyle name="NormalOPrint_Module_E (2)" xfId="21" xr:uid="{00000000-0005-0000-0000-00000B000000}"/>
    <cellStyle name="Percent [2]" xfId="22" xr:uid="{00000000-0005-0000-0000-00000C000000}"/>
    <cellStyle name="price" xfId="23" xr:uid="{00000000-0005-0000-0000-00000D000000}"/>
    <cellStyle name="revised" xfId="24" xr:uid="{00000000-0005-0000-0000-00000E000000}"/>
    <cellStyle name="section" xfId="25" xr:uid="{00000000-0005-0000-0000-00000F000000}"/>
    <cellStyle name="SubTotal" xfId="26" xr:uid="{00000000-0005-0000-0000-000010000000}"/>
    <cellStyle name="Table Heading" xfId="51" xr:uid="{00000000-0005-0000-0000-000011000000}"/>
    <cellStyle name="Table Title" xfId="52" xr:uid="{00000000-0005-0000-0000-000012000000}"/>
    <cellStyle name="Table Units" xfId="53" xr:uid="{00000000-0005-0000-0000-000013000000}"/>
    <cellStyle name="title" xfId="27" xr:uid="{00000000-0005-0000-0000-000014000000}"/>
    <cellStyle name="w12" xfId="28" xr:uid="{00000000-0005-0000-0000-000015000000}"/>
    <cellStyle name="パーセント" xfId="2" builtinId="5"/>
    <cellStyle name="パーセント 10" xfId="48" xr:uid="{00000000-0005-0000-0000-000017000000}"/>
    <cellStyle name="パーセント 11" xfId="62" xr:uid="{00000000-0005-0000-0000-000018000000}"/>
    <cellStyle name="パーセント 11 2" xfId="216" xr:uid="{00000000-0005-0000-0000-000019000000}"/>
    <cellStyle name="パーセント 11 3" xfId="286" xr:uid="{AF35A3B3-358A-42C2-A759-64E94D5A8FBE}"/>
    <cellStyle name="パーセント 12" xfId="65" xr:uid="{00000000-0005-0000-0000-00001A000000}"/>
    <cellStyle name="パーセント 12 2" xfId="88" xr:uid="{00000000-0005-0000-0000-00001B000000}"/>
    <cellStyle name="パーセント 12 2 2" xfId="190" xr:uid="{00000000-0005-0000-0000-00001C000000}"/>
    <cellStyle name="パーセント 12 2 2 2" xfId="207" xr:uid="{00000000-0005-0000-0000-00001D000000}"/>
    <cellStyle name="パーセント 12 2 2 2 2" xfId="220" xr:uid="{00000000-0005-0000-0000-00001E000000}"/>
    <cellStyle name="パーセント 12 2 2 2 3" xfId="261" xr:uid="{00000000-0005-0000-0000-00001F000000}"/>
    <cellStyle name="パーセント 12 2 2 2 4" xfId="267" xr:uid="{00000000-0005-0000-0000-000020000000}"/>
    <cellStyle name="パーセント 12 2 2 2 5" xfId="274" xr:uid="{00000000-0005-0000-0000-000021000000}"/>
    <cellStyle name="パーセント 12 2 3" xfId="248" xr:uid="{00000000-0005-0000-0000-000022000000}"/>
    <cellStyle name="パーセント 12 2 4" xfId="257" xr:uid="{00000000-0005-0000-0000-000023000000}"/>
    <cellStyle name="パーセント 12 2 5" xfId="263" xr:uid="{00000000-0005-0000-0000-000024000000}"/>
    <cellStyle name="パーセント 12 2 6" xfId="270" xr:uid="{00000000-0005-0000-0000-000025000000}"/>
    <cellStyle name="パーセント 12 2 7" xfId="278" xr:uid="{00000000-0005-0000-0000-000026000000}"/>
    <cellStyle name="パーセント 12 3" xfId="127" xr:uid="{00000000-0005-0000-0000-000027000000}"/>
    <cellStyle name="パーセント 13" xfId="72" xr:uid="{00000000-0005-0000-0000-000028000000}"/>
    <cellStyle name="パーセント 14" xfId="86" xr:uid="{00000000-0005-0000-0000-000029000000}"/>
    <cellStyle name="パーセント 15" xfId="93" xr:uid="{00000000-0005-0000-0000-00002A000000}"/>
    <cellStyle name="パーセント 16" xfId="96" xr:uid="{00000000-0005-0000-0000-00002B000000}"/>
    <cellStyle name="パーセント 17" xfId="141" xr:uid="{00000000-0005-0000-0000-00002C000000}"/>
    <cellStyle name="パーセント 18" xfId="147" xr:uid="{00000000-0005-0000-0000-00002D000000}"/>
    <cellStyle name="パーセント 19" xfId="152" xr:uid="{00000000-0005-0000-0000-00002E000000}"/>
    <cellStyle name="パーセント 2" xfId="3" xr:uid="{00000000-0005-0000-0000-00002F000000}"/>
    <cellStyle name="パーセント 2 2" xfId="58" xr:uid="{00000000-0005-0000-0000-000030000000}"/>
    <cellStyle name="パーセント 2 3" xfId="68" xr:uid="{00000000-0005-0000-0000-000031000000}"/>
    <cellStyle name="パーセント 20" xfId="251" xr:uid="{00000000-0005-0000-0000-000032000000}"/>
    <cellStyle name="パーセント 3" xfId="10" xr:uid="{00000000-0005-0000-0000-000033000000}"/>
    <cellStyle name="パーセント 3 2" xfId="67" xr:uid="{00000000-0005-0000-0000-000034000000}"/>
    <cellStyle name="パーセント 3 2 2" xfId="90" xr:uid="{00000000-0005-0000-0000-000035000000}"/>
    <cellStyle name="パーセント 3 2 2 2" xfId="191" xr:uid="{00000000-0005-0000-0000-000036000000}"/>
    <cellStyle name="パーセント 3 2 2 2 2" xfId="210" xr:uid="{00000000-0005-0000-0000-000037000000}"/>
    <cellStyle name="パーセント 3 2 2 3" xfId="249" xr:uid="{00000000-0005-0000-0000-000038000000}"/>
    <cellStyle name="パーセント 3 2 2 4" xfId="258" xr:uid="{00000000-0005-0000-0000-000039000000}"/>
    <cellStyle name="パーセント 3 2 2 5" xfId="265" xr:uid="{00000000-0005-0000-0000-00003A000000}"/>
    <cellStyle name="パーセント 3 2 2 6" xfId="271" xr:uid="{00000000-0005-0000-0000-00003B000000}"/>
    <cellStyle name="パーセント 3 3" xfId="153" xr:uid="{00000000-0005-0000-0000-00003C000000}"/>
    <cellStyle name="パーセント 3 3 2" xfId="186" xr:uid="{00000000-0005-0000-0000-00003D000000}"/>
    <cellStyle name="パーセント 3 4" xfId="204" xr:uid="{00000000-0005-0000-0000-00003E000000}"/>
    <cellStyle name="パーセント 4" xfId="31" xr:uid="{00000000-0005-0000-0000-00003F000000}"/>
    <cellStyle name="パーセント 5" xfId="34" xr:uid="{00000000-0005-0000-0000-000040000000}"/>
    <cellStyle name="パーセント 6" xfId="38" xr:uid="{00000000-0005-0000-0000-000041000000}"/>
    <cellStyle name="パーセント 7" xfId="36" xr:uid="{00000000-0005-0000-0000-000042000000}"/>
    <cellStyle name="パーセント 8" xfId="44" xr:uid="{00000000-0005-0000-0000-000043000000}"/>
    <cellStyle name="パーセント 9" xfId="46" xr:uid="{00000000-0005-0000-0000-000044000000}"/>
    <cellStyle name="ハイパーリンク" xfId="289" builtinId="8"/>
    <cellStyle name="桁区切り" xfId="1" builtinId="6"/>
    <cellStyle name="桁区切り 10" xfId="66" xr:uid="{00000000-0005-0000-0000-000046000000}"/>
    <cellStyle name="桁区切り 10 2" xfId="89" xr:uid="{00000000-0005-0000-0000-000047000000}"/>
    <cellStyle name="桁区切り 10 2 2" xfId="144" xr:uid="{00000000-0005-0000-0000-000048000000}"/>
    <cellStyle name="桁区切り 10 2 3" xfId="192" xr:uid="{00000000-0005-0000-0000-000049000000}"/>
    <cellStyle name="桁区切り 10 2 3 2" xfId="211" xr:uid="{00000000-0005-0000-0000-00004A000000}"/>
    <cellStyle name="桁区切り 10 2 4" xfId="221" xr:uid="{00000000-0005-0000-0000-00004B000000}"/>
    <cellStyle name="桁区切り 10 2 5" xfId="250" xr:uid="{00000000-0005-0000-0000-00004C000000}"/>
    <cellStyle name="桁区切り 10 2 6" xfId="259" xr:uid="{00000000-0005-0000-0000-00004D000000}"/>
    <cellStyle name="桁区切り 10 2 7" xfId="264" xr:uid="{00000000-0005-0000-0000-00004E000000}"/>
    <cellStyle name="桁区切り 10 2 8" xfId="272" xr:uid="{00000000-0005-0000-0000-00004F000000}"/>
    <cellStyle name="桁区切り 10 2 9" xfId="281" xr:uid="{00000000-0005-0000-0000-000050000000}"/>
    <cellStyle name="桁区切り 10 3" xfId="128" xr:uid="{00000000-0005-0000-0000-000051000000}"/>
    <cellStyle name="桁区切り 10 4" xfId="137" xr:uid="{00000000-0005-0000-0000-000052000000}"/>
    <cellStyle name="桁区切り 10 5" xfId="193" xr:uid="{00000000-0005-0000-0000-000053000000}"/>
    <cellStyle name="桁区切り 10 5 2" xfId="208" xr:uid="{00000000-0005-0000-0000-000054000000}"/>
    <cellStyle name="桁区切り 10 6" xfId="284" xr:uid="{F797DC86-E1F3-4B8F-AF8C-5E99C6489689}"/>
    <cellStyle name="桁区切り 11" xfId="85" xr:uid="{00000000-0005-0000-0000-000055000000}"/>
    <cellStyle name="桁区切り 11 2" xfId="188" xr:uid="{00000000-0005-0000-0000-000056000000}"/>
    <cellStyle name="桁区切り 12" xfId="94" xr:uid="{00000000-0005-0000-0000-000057000000}"/>
    <cellStyle name="桁区切り 13" xfId="99" xr:uid="{00000000-0005-0000-0000-000058000000}"/>
    <cellStyle name="桁区切り 14" xfId="131" xr:uid="{00000000-0005-0000-0000-000059000000}"/>
    <cellStyle name="桁区切り 15" xfId="140" xr:uid="{00000000-0005-0000-0000-00005A000000}"/>
    <cellStyle name="桁区切り 16" xfId="146" xr:uid="{00000000-0005-0000-0000-00005B000000}"/>
    <cellStyle name="桁区切り 17" xfId="149" xr:uid="{00000000-0005-0000-0000-00005C000000}"/>
    <cellStyle name="桁区切り 18" xfId="197" xr:uid="{00000000-0005-0000-0000-00005D000000}"/>
    <cellStyle name="桁区切り 19" xfId="199" xr:uid="{00000000-0005-0000-0000-00005E000000}"/>
    <cellStyle name="桁区切り 2" xfId="4" xr:uid="{00000000-0005-0000-0000-00005F000000}"/>
    <cellStyle name="桁区切り 2 2" xfId="39" xr:uid="{00000000-0005-0000-0000-000060000000}"/>
    <cellStyle name="桁区切り 2 3" xfId="92" xr:uid="{00000000-0005-0000-0000-000061000000}"/>
    <cellStyle name="桁区切り 2 3 2" xfId="154" xr:uid="{00000000-0005-0000-0000-000062000000}"/>
    <cellStyle name="桁区切り 2 3 2 2" xfId="187" xr:uid="{00000000-0005-0000-0000-000063000000}"/>
    <cellStyle name="桁区切り 2 4" xfId="134" xr:uid="{00000000-0005-0000-0000-000064000000}"/>
    <cellStyle name="桁区切り 2 5" xfId="155" xr:uid="{00000000-0005-0000-0000-000065000000}"/>
    <cellStyle name="桁区切り 2 5 2" xfId="185" xr:uid="{00000000-0005-0000-0000-000066000000}"/>
    <cellStyle name="桁区切り 2 6" xfId="203" xr:uid="{00000000-0005-0000-0000-000067000000}"/>
    <cellStyle name="桁区切り 20" xfId="201" xr:uid="{00000000-0005-0000-0000-000068000000}"/>
    <cellStyle name="桁区切り 21" xfId="222" xr:uid="{00000000-0005-0000-0000-000069000000}"/>
    <cellStyle name="桁区切り 22" xfId="252" xr:uid="{00000000-0005-0000-0000-00006A000000}"/>
    <cellStyle name="桁区切り 3" xfId="9" xr:uid="{00000000-0005-0000-0000-00006B000000}"/>
    <cellStyle name="桁区切り 3 2" xfId="57" xr:uid="{00000000-0005-0000-0000-00006C000000}"/>
    <cellStyle name="桁区切り 3 2 2" xfId="83" xr:uid="{00000000-0005-0000-0000-00006D000000}"/>
    <cellStyle name="桁区切り 3 3" xfId="69" xr:uid="{00000000-0005-0000-0000-00006E000000}"/>
    <cellStyle name="桁区切り 3 4" xfId="71" xr:uid="{00000000-0005-0000-0000-00006F000000}"/>
    <cellStyle name="桁区切り 3 5" xfId="101" xr:uid="{00000000-0005-0000-0000-000070000000}"/>
    <cellStyle name="桁区切り 3 6" xfId="132" xr:uid="{00000000-0005-0000-0000-000071000000}"/>
    <cellStyle name="桁区切り 4" xfId="30" xr:uid="{00000000-0005-0000-0000-000072000000}"/>
    <cellStyle name="桁区切り 5" xfId="33" xr:uid="{00000000-0005-0000-0000-000073000000}"/>
    <cellStyle name="桁区切り 6" xfId="37" xr:uid="{00000000-0005-0000-0000-000074000000}"/>
    <cellStyle name="桁区切り 7" xfId="43" xr:uid="{00000000-0005-0000-0000-000075000000}"/>
    <cellStyle name="桁区切り 8" xfId="49" xr:uid="{00000000-0005-0000-0000-000076000000}"/>
    <cellStyle name="桁区切り 9" xfId="61" xr:uid="{00000000-0005-0000-0000-000077000000}"/>
    <cellStyle name="桁区切り 9 2" xfId="215" xr:uid="{00000000-0005-0000-0000-000078000000}"/>
    <cellStyle name="桁区切り 9 3" xfId="285" xr:uid="{81FD425E-B3EC-4C27-AC8A-F8E077B2088C}"/>
    <cellStyle name="項目1" xfId="73" xr:uid="{00000000-0005-0000-0000-000079000000}"/>
    <cellStyle name="項目2" xfId="74" xr:uid="{00000000-0005-0000-0000-00007A000000}"/>
    <cellStyle name="項目3" xfId="75" xr:uid="{00000000-0005-0000-0000-00007B000000}"/>
    <cellStyle name="項目4" xfId="76" xr:uid="{00000000-0005-0000-0000-00007C000000}"/>
    <cellStyle name="合計欄" xfId="77" xr:uid="{00000000-0005-0000-0000-00007D000000}"/>
    <cellStyle name="注釈" xfId="78" xr:uid="{00000000-0005-0000-0000-00007E000000}"/>
    <cellStyle name="通貨 2" xfId="5" xr:uid="{00000000-0005-0000-0000-00007F000000}"/>
    <cellStyle name="通貨 3" xfId="63" xr:uid="{00000000-0005-0000-0000-000080000000}"/>
    <cellStyle name="日付1" xfId="79" xr:uid="{00000000-0005-0000-0000-000081000000}"/>
    <cellStyle name="日付2" xfId="80" xr:uid="{00000000-0005-0000-0000-000082000000}"/>
    <cellStyle name="日付3" xfId="81" xr:uid="{00000000-0005-0000-0000-000083000000}"/>
    <cellStyle name="入力値" xfId="82" xr:uid="{00000000-0005-0000-0000-000084000000}"/>
    <cellStyle name="標準" xfId="0" builtinId="0"/>
    <cellStyle name="標準 10" xfId="45" xr:uid="{00000000-0005-0000-0000-000086000000}"/>
    <cellStyle name="標準 10 2" xfId="135" xr:uid="{00000000-0005-0000-0000-000087000000}"/>
    <cellStyle name="標準 10 3" xfId="156" xr:uid="{00000000-0005-0000-0000-000088000000}"/>
    <cellStyle name="標準 10 3 2" xfId="184" xr:uid="{00000000-0005-0000-0000-000089000000}"/>
    <cellStyle name="標準 10 4" xfId="202" xr:uid="{00000000-0005-0000-0000-00008A000000}"/>
    <cellStyle name="標準 11" xfId="47" xr:uid="{00000000-0005-0000-0000-00008B000000}"/>
    <cellStyle name="標準 11 2" xfId="223" xr:uid="{00000000-0005-0000-0000-00008C000000}"/>
    <cellStyle name="標準 11 2 2" xfId="224" xr:uid="{00000000-0005-0000-0000-00008D000000}"/>
    <cellStyle name="標準 12" xfId="54" xr:uid="{00000000-0005-0000-0000-00008E000000}"/>
    <cellStyle name="標準 12 2" xfId="55" xr:uid="{00000000-0005-0000-0000-00008F000000}"/>
    <cellStyle name="標準 12 2 2" xfId="225" xr:uid="{00000000-0005-0000-0000-000090000000}"/>
    <cellStyle name="標準 13" xfId="60" xr:uid="{00000000-0005-0000-0000-000091000000}"/>
    <cellStyle name="標準 13 2" xfId="95" xr:uid="{00000000-0005-0000-0000-000092000000}"/>
    <cellStyle name="標準 13 3" xfId="214" xr:uid="{00000000-0005-0000-0000-000093000000}"/>
    <cellStyle name="標準 13 4" xfId="283" xr:uid="{483830D8-ECD4-4756-8940-795A225944A6}"/>
    <cellStyle name="標準 14" xfId="84" xr:uid="{00000000-0005-0000-0000-000094000000}"/>
    <cellStyle name="標準 14 2" xfId="138" xr:uid="{00000000-0005-0000-0000-000095000000}"/>
    <cellStyle name="標準 14 2 2" xfId="226" xr:uid="{00000000-0005-0000-0000-000096000000}"/>
    <cellStyle name="標準 15" xfId="91" xr:uid="{00000000-0005-0000-0000-000097000000}"/>
    <cellStyle name="標準 15 2" xfId="157" xr:uid="{00000000-0005-0000-0000-000098000000}"/>
    <cellStyle name="標準 16" xfId="98" xr:uid="{00000000-0005-0000-0000-000099000000}"/>
    <cellStyle name="標準 16 2" xfId="227" xr:uid="{00000000-0005-0000-0000-00009A000000}"/>
    <cellStyle name="標準 17" xfId="100" xr:uid="{00000000-0005-0000-0000-00009B000000}"/>
    <cellStyle name="標準 17 2" xfId="228" xr:uid="{00000000-0005-0000-0000-00009C000000}"/>
    <cellStyle name="標準 18" xfId="102" xr:uid="{00000000-0005-0000-0000-00009D000000}"/>
    <cellStyle name="標準 18 2" xfId="229" xr:uid="{00000000-0005-0000-0000-00009E000000}"/>
    <cellStyle name="標準 18 2 2" xfId="230" xr:uid="{00000000-0005-0000-0000-00009F000000}"/>
    <cellStyle name="標準 19" xfId="103" xr:uid="{00000000-0005-0000-0000-0000A0000000}"/>
    <cellStyle name="標準 19 2" xfId="231" xr:uid="{00000000-0005-0000-0000-0000A1000000}"/>
    <cellStyle name="標準 19 2 2" xfId="232" xr:uid="{00000000-0005-0000-0000-0000A2000000}"/>
    <cellStyle name="標準 2" xfId="6" xr:uid="{00000000-0005-0000-0000-0000A3000000}"/>
    <cellStyle name="標準 2 2" xfId="59" xr:uid="{00000000-0005-0000-0000-0000A4000000}"/>
    <cellStyle name="標準 2 3" xfId="133" xr:uid="{00000000-0005-0000-0000-0000A5000000}"/>
    <cellStyle name="標準 2 3 2" xfId="158" xr:uid="{00000000-0005-0000-0000-0000A6000000}"/>
    <cellStyle name="標準 2 4" xfId="150" xr:uid="{00000000-0005-0000-0000-0000A7000000}"/>
    <cellStyle name="標準 2 5" xfId="159" xr:uid="{00000000-0005-0000-0000-0000A8000000}"/>
    <cellStyle name="標準 2 5 2" xfId="183" xr:uid="{00000000-0005-0000-0000-0000A9000000}"/>
    <cellStyle name="標準 20" xfId="104" xr:uid="{00000000-0005-0000-0000-0000AA000000}"/>
    <cellStyle name="標準 20 2" xfId="233" xr:uid="{00000000-0005-0000-0000-0000AB000000}"/>
    <cellStyle name="標準 20 2 2" xfId="234" xr:uid="{00000000-0005-0000-0000-0000AC000000}"/>
    <cellStyle name="標準 21" xfId="105" xr:uid="{00000000-0005-0000-0000-0000AD000000}"/>
    <cellStyle name="標準 22" xfId="106" xr:uid="{00000000-0005-0000-0000-0000AE000000}"/>
    <cellStyle name="標準 22 2" xfId="160" xr:uid="{00000000-0005-0000-0000-0000AF000000}"/>
    <cellStyle name="標準 22 3" xfId="235" xr:uid="{00000000-0005-0000-0000-0000B0000000}"/>
    <cellStyle name="標準 23" xfId="107" xr:uid="{00000000-0005-0000-0000-0000B1000000}"/>
    <cellStyle name="標準 23 2" xfId="161" xr:uid="{00000000-0005-0000-0000-0000B2000000}"/>
    <cellStyle name="標準 23 3" xfId="236" xr:uid="{00000000-0005-0000-0000-0000B3000000}"/>
    <cellStyle name="標準 23 4" xfId="237" xr:uid="{00000000-0005-0000-0000-0000B4000000}"/>
    <cellStyle name="標準 24" xfId="108" xr:uid="{00000000-0005-0000-0000-0000B5000000}"/>
    <cellStyle name="標準 24 2" xfId="238" xr:uid="{00000000-0005-0000-0000-0000B6000000}"/>
    <cellStyle name="標準 25" xfId="109" xr:uid="{00000000-0005-0000-0000-0000B7000000}"/>
    <cellStyle name="標準 26" xfId="110" xr:uid="{00000000-0005-0000-0000-0000B8000000}"/>
    <cellStyle name="標準 26 2" xfId="239" xr:uid="{00000000-0005-0000-0000-0000B9000000}"/>
    <cellStyle name="標準 27" xfId="111" xr:uid="{00000000-0005-0000-0000-0000BA000000}"/>
    <cellStyle name="標準 28" xfId="112" xr:uid="{00000000-0005-0000-0000-0000BB000000}"/>
    <cellStyle name="標準 29" xfId="113" xr:uid="{00000000-0005-0000-0000-0000BC000000}"/>
    <cellStyle name="標準 3" xfId="7" xr:uid="{00000000-0005-0000-0000-0000BD000000}"/>
    <cellStyle name="標準 3 2" xfId="41" xr:uid="{00000000-0005-0000-0000-0000BE000000}"/>
    <cellStyle name="標準 3 3" xfId="56" xr:uid="{00000000-0005-0000-0000-0000BF000000}"/>
    <cellStyle name="標準 3 4" xfId="70" xr:uid="{00000000-0005-0000-0000-0000C0000000}"/>
    <cellStyle name="標準 30" xfId="114" xr:uid="{00000000-0005-0000-0000-0000C1000000}"/>
    <cellStyle name="標準 31" xfId="115" xr:uid="{00000000-0005-0000-0000-0000C2000000}"/>
    <cellStyle name="標準 31 2" xfId="162" xr:uid="{00000000-0005-0000-0000-0000C3000000}"/>
    <cellStyle name="標準 32" xfId="116" xr:uid="{00000000-0005-0000-0000-0000C4000000}"/>
    <cellStyle name="標準 32 2" xfId="163" xr:uid="{00000000-0005-0000-0000-0000C5000000}"/>
    <cellStyle name="標準 33" xfId="117" xr:uid="{00000000-0005-0000-0000-0000C6000000}"/>
    <cellStyle name="標準 34" xfId="118" xr:uid="{00000000-0005-0000-0000-0000C7000000}"/>
    <cellStyle name="標準 34 2" xfId="164" xr:uid="{00000000-0005-0000-0000-0000C8000000}"/>
    <cellStyle name="標準 35" xfId="119" xr:uid="{00000000-0005-0000-0000-0000C9000000}"/>
    <cellStyle name="標準 35 2" xfId="165" xr:uid="{00000000-0005-0000-0000-0000CA000000}"/>
    <cellStyle name="標準 36" xfId="120" xr:uid="{00000000-0005-0000-0000-0000CB000000}"/>
    <cellStyle name="標準 37" xfId="121" xr:uid="{00000000-0005-0000-0000-0000CC000000}"/>
    <cellStyle name="標準 37 2" xfId="166" xr:uid="{00000000-0005-0000-0000-0000CD000000}"/>
    <cellStyle name="標準 37 3" xfId="240" xr:uid="{00000000-0005-0000-0000-0000CE000000}"/>
    <cellStyle name="標準 38" xfId="122" xr:uid="{00000000-0005-0000-0000-0000CF000000}"/>
    <cellStyle name="標準 38 2" xfId="167" xr:uid="{00000000-0005-0000-0000-0000D0000000}"/>
    <cellStyle name="標準 38 3" xfId="241" xr:uid="{00000000-0005-0000-0000-0000D1000000}"/>
    <cellStyle name="標準 39" xfId="123" xr:uid="{00000000-0005-0000-0000-0000D2000000}"/>
    <cellStyle name="標準 39 2" xfId="168" xr:uid="{00000000-0005-0000-0000-0000D3000000}"/>
    <cellStyle name="標準 4" xfId="8" xr:uid="{00000000-0005-0000-0000-0000D4000000}"/>
    <cellStyle name="標準 4 2" xfId="64" xr:uid="{00000000-0005-0000-0000-0000D5000000}"/>
    <cellStyle name="標準 4 2 2" xfId="87" xr:uid="{00000000-0005-0000-0000-0000D6000000}"/>
    <cellStyle name="標準 4 2 2 10 2" xfId="282" xr:uid="{C5BDFA05-CAEF-4B1C-8DDF-B71A925F3E3E}"/>
    <cellStyle name="標準 4 2 2 2" xfId="143" xr:uid="{00000000-0005-0000-0000-0000D7000000}"/>
    <cellStyle name="標準 4 2 2 3" xfId="194" xr:uid="{00000000-0005-0000-0000-0000D8000000}"/>
    <cellStyle name="標準 4 2 2 3 2" xfId="206" xr:uid="{00000000-0005-0000-0000-0000D9000000}"/>
    <cellStyle name="標準 4 2 2 3 2 2" xfId="260" xr:uid="{00000000-0005-0000-0000-0000DA000000}"/>
    <cellStyle name="標準 4 2 2 3 2 3" xfId="266" xr:uid="{00000000-0005-0000-0000-0000DB000000}"/>
    <cellStyle name="標準 4 2 2 3 2 4" xfId="273" xr:uid="{00000000-0005-0000-0000-0000DC000000}"/>
    <cellStyle name="標準 4 2 2 4" xfId="242" xr:uid="{00000000-0005-0000-0000-0000DD000000}"/>
    <cellStyle name="標準 4 2 2 5" xfId="247" xr:uid="{00000000-0005-0000-0000-0000DE000000}"/>
    <cellStyle name="標準 4 2 2 6" xfId="256" xr:uid="{00000000-0005-0000-0000-0000DF000000}"/>
    <cellStyle name="標準 4 2 2 7" xfId="262" xr:uid="{00000000-0005-0000-0000-0000E0000000}"/>
    <cellStyle name="標準 4 2 2 7 2" xfId="275" xr:uid="{00000000-0005-0000-0000-0000E1000000}"/>
    <cellStyle name="標準 4 2 2 8" xfId="269" xr:uid="{00000000-0005-0000-0000-0000E2000000}"/>
    <cellStyle name="標準 4 2 2 9" xfId="279" xr:uid="{00000000-0005-0000-0000-0000E3000000}"/>
    <cellStyle name="標準 4 3" xfId="97" xr:uid="{00000000-0005-0000-0000-0000E4000000}"/>
    <cellStyle name="標準 4 4" xfId="129" xr:uid="{00000000-0005-0000-0000-0000E5000000}"/>
    <cellStyle name="標準 40" xfId="124" xr:uid="{00000000-0005-0000-0000-0000E6000000}"/>
    <cellStyle name="標準 41" xfId="125" xr:uid="{00000000-0005-0000-0000-0000E7000000}"/>
    <cellStyle name="標準 42" xfId="126" xr:uid="{00000000-0005-0000-0000-0000E8000000}"/>
    <cellStyle name="標準 43" xfId="130" xr:uid="{00000000-0005-0000-0000-0000E9000000}"/>
    <cellStyle name="標準 43 2" xfId="151" xr:uid="{00000000-0005-0000-0000-0000EA000000}"/>
    <cellStyle name="標準 43 3" xfId="209" xr:uid="{00000000-0005-0000-0000-0000EB000000}"/>
    <cellStyle name="標準 43 4" xfId="212" xr:uid="{00000000-0005-0000-0000-0000EC000000}"/>
    <cellStyle name="標準 44" xfId="136" xr:uid="{00000000-0005-0000-0000-0000ED000000}"/>
    <cellStyle name="標準 44 2" xfId="142" xr:uid="{00000000-0005-0000-0000-0000EE000000}"/>
    <cellStyle name="標準 44 2 2" xfId="189" xr:uid="{00000000-0005-0000-0000-0000EF000000}"/>
    <cellStyle name="標準 44 3" xfId="148" xr:uid="{00000000-0005-0000-0000-0000F0000000}"/>
    <cellStyle name="標準 45" xfId="139" xr:uid="{00000000-0005-0000-0000-0000F1000000}"/>
    <cellStyle name="標準 46" xfId="145" xr:uid="{00000000-0005-0000-0000-0000F2000000}"/>
    <cellStyle name="標準 46 2" xfId="243" xr:uid="{00000000-0005-0000-0000-0000F3000000}"/>
    <cellStyle name="標準 47" xfId="169" xr:uid="{00000000-0005-0000-0000-0000F4000000}"/>
    <cellStyle name="標準 47 2" xfId="195" xr:uid="{00000000-0005-0000-0000-0000F5000000}"/>
    <cellStyle name="標準 47 2 2" xfId="205" xr:uid="{00000000-0005-0000-0000-0000F6000000}"/>
    <cellStyle name="標準 47 2 2 2" xfId="217" xr:uid="{00000000-0005-0000-0000-0000F7000000}"/>
    <cellStyle name="標準 47 2 2 2 2" xfId="218" xr:uid="{00000000-0005-0000-0000-0000F8000000}"/>
    <cellStyle name="標準 47 2 2 2 2 2" xfId="219" xr:uid="{00000000-0005-0000-0000-0000F9000000}"/>
    <cellStyle name="標準 47 2 2 2 2 2 2" xfId="254" xr:uid="{00000000-0005-0000-0000-0000FA000000}"/>
    <cellStyle name="標準 47 2 2 2 2 2 2 2" xfId="255" xr:uid="{00000000-0005-0000-0000-0000FB000000}"/>
    <cellStyle name="標準 47 2 2 2 2 2 3" xfId="268" xr:uid="{00000000-0005-0000-0000-0000FC000000}"/>
    <cellStyle name="標準 47 2 3" xfId="213" xr:uid="{00000000-0005-0000-0000-0000FD000000}"/>
    <cellStyle name="標準 47 2 4" xfId="277" xr:uid="{00000000-0005-0000-0000-0000FE000000}"/>
    <cellStyle name="標準 47 2 5" xfId="287" xr:uid="{D8D5EF43-ABB6-48C7-9A63-5D6237592F76}"/>
    <cellStyle name="標準 47 2 6" xfId="288" xr:uid="{54412244-158F-42ED-BADB-18C51ED022A6}"/>
    <cellStyle name="標準 48" xfId="170" xr:uid="{00000000-0005-0000-0000-0000FF000000}"/>
    <cellStyle name="標準 49" xfId="171" xr:uid="{00000000-0005-0000-0000-000000010000}"/>
    <cellStyle name="標準 5" xfId="29" xr:uid="{00000000-0005-0000-0000-000001010000}"/>
    <cellStyle name="標準 50" xfId="172" xr:uid="{00000000-0005-0000-0000-000002010000}"/>
    <cellStyle name="標準 51" xfId="173" xr:uid="{00000000-0005-0000-0000-000003010000}"/>
    <cellStyle name="標準 52" xfId="174" xr:uid="{00000000-0005-0000-0000-000004010000}"/>
    <cellStyle name="標準 53" xfId="175" xr:uid="{00000000-0005-0000-0000-000005010000}"/>
    <cellStyle name="標準 54" xfId="176" xr:uid="{00000000-0005-0000-0000-000006010000}"/>
    <cellStyle name="標準 55" xfId="177" xr:uid="{00000000-0005-0000-0000-000007010000}"/>
    <cellStyle name="標準 56" xfId="178" xr:uid="{00000000-0005-0000-0000-000008010000}"/>
    <cellStyle name="標準 57" xfId="179" xr:uid="{00000000-0005-0000-0000-000009010000}"/>
    <cellStyle name="標準 58" xfId="180" xr:uid="{00000000-0005-0000-0000-00000A010000}"/>
    <cellStyle name="標準 59" xfId="181" xr:uid="{00000000-0005-0000-0000-00000B010000}"/>
    <cellStyle name="標準 6" xfId="32" xr:uid="{00000000-0005-0000-0000-00000C010000}"/>
    <cellStyle name="標準 60" xfId="182" xr:uid="{00000000-0005-0000-0000-00000D010000}"/>
    <cellStyle name="標準 61" xfId="196" xr:uid="{00000000-0005-0000-0000-00000E010000}"/>
    <cellStyle name="標準 61 2" xfId="280" xr:uid="{00000000-0005-0000-0000-00000F010000}"/>
    <cellStyle name="標準 62" xfId="198" xr:uid="{00000000-0005-0000-0000-000010010000}"/>
    <cellStyle name="標準 63" xfId="200" xr:uid="{00000000-0005-0000-0000-000011010000}"/>
    <cellStyle name="標準 64" xfId="244" xr:uid="{00000000-0005-0000-0000-000012010000}"/>
    <cellStyle name="標準 65" xfId="245" xr:uid="{00000000-0005-0000-0000-000013010000}"/>
    <cellStyle name="標準 66" xfId="246" xr:uid="{00000000-0005-0000-0000-000014010000}"/>
    <cellStyle name="標準 67" xfId="253" xr:uid="{00000000-0005-0000-0000-000015010000}"/>
    <cellStyle name="標準 68" xfId="276" xr:uid="{00000000-0005-0000-0000-000016010000}"/>
    <cellStyle name="標準 7" xfId="40" xr:uid="{00000000-0005-0000-0000-000017010000}"/>
    <cellStyle name="標準 8" xfId="35" xr:uid="{00000000-0005-0000-0000-000018010000}"/>
    <cellStyle name="標準 9" xfId="42" xr:uid="{00000000-0005-0000-0000-000019010000}"/>
  </cellStyles>
  <dxfs count="4">
    <dxf>
      <numFmt numFmtId="195" formatCode="#,##0_ ;[Red]\-#,##0\ "/>
    </dxf>
    <dxf>
      <numFmt numFmtId="195" formatCode="#,##0_ ;[Red]\-#,##0\ "/>
    </dxf>
    <dxf>
      <numFmt numFmtId="196" formatCode="##&quot; days&quot;"/>
    </dxf>
    <dxf>
      <numFmt numFmtId="197" formatCode="yyyy/m/d;@"/>
    </dxf>
  </dxfs>
  <tableStyles count="0" defaultTableStyle="TableStyleMedium9" defaultPivotStyle="PivotStyleLight16"/>
  <colors>
    <mruColors>
      <color rgb="FF008651"/>
      <color rgb="FF009900"/>
      <color rgb="FF339966"/>
      <color rgb="FF008000"/>
      <color rgb="FFFFFFCC"/>
      <color rgb="FF33CC33"/>
      <color rgb="FF00CC66"/>
      <color rgb="FFB22127"/>
      <color rgb="FFFFFF99"/>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 val="Cash_Flow"/>
      <sheetName val="Cash_Flow(graph)"/>
      <sheetName val="Rent_Roll"/>
      <sheetName val="Income_Schedule"/>
      <sheetName val="Expense_Schedule(1)"/>
      <sheetName val="Expense_Schedule(2)"/>
      <sheetName val="Expense_Schedule(3)"/>
      <sheetName val="Expense_Schedule_(4)"/>
      <sheetName val="Capex_Schedule"/>
      <sheetName val="5_Year_Forecast（Repairs）"/>
      <sheetName val="5_Year_Forecast（Capex）"/>
      <sheetName val="PL_"/>
      <sheetName val="Expense_Schedule__4_"/>
      <sheetName val="Cap_Table"/>
      <sheetName val="2001Budget_（KyotoFukutokuBldg"/>
      <sheetName val="Technology_Valuation"/>
      <sheetName val="LevModel"/>
      <sheetName val="Financial"/>
      <sheetName val="Input"/>
      <sheetName val="Fin_Summary"/>
      <sheetName val="Analysis"/>
      <sheetName val="Property_Profile"/>
      <sheetName val="etc"/>
      <sheetName val="HA行"/>
      <sheetName val="KA行"/>
      <sheetName val="MA行"/>
      <sheetName val="NA行"/>
      <sheetName val="RA行"/>
      <sheetName val="SA行"/>
      <sheetName val="TA行"/>
      <sheetName val="WA行"/>
      <sheetName val="YA行"/>
      <sheetName val="Main Assumptions"/>
      <sheetName val="Rent Spread"/>
      <sheetName val="Revenue Assumptions"/>
      <sheetName val="Cash_Flow1"/>
      <sheetName val="Cash_Flow(graph)1"/>
      <sheetName val="Rent_Roll1"/>
      <sheetName val="Income_Schedule1"/>
      <sheetName val="Expense_Schedule(1)1"/>
      <sheetName val="Expense_Schedule(2)1"/>
      <sheetName val="Expense_Schedule(3)1"/>
      <sheetName val="Expense_Schedule_(4)1"/>
      <sheetName val="Capex_Schedule1"/>
      <sheetName val="5_Year_Forecast（Repairs）1"/>
      <sheetName val="5_Year_Forecast（Capex）1"/>
      <sheetName val="PL_1"/>
      <sheetName val="Expense_Schedule__4_1"/>
      <sheetName val="Cap_Table1"/>
      <sheetName val="2001Budget_（KyotoFukutokuBldg1"/>
      <sheetName val="Technology_Valuation1"/>
      <sheetName val="マスタ"/>
      <sheetName val="Dataline-YTD"/>
      <sheetName val="Sum"/>
      <sheetName val="Ⅰ-3"/>
      <sheetName val="管理形態"/>
      <sheetName val="富士見積"/>
      <sheetName val="予算（棟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row r="8">
          <cell r="E8" t="str">
            <v>Jan</v>
          </cell>
        </row>
      </sheetData>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row r="8">
          <cell r="E8" t="str">
            <v>Jan</v>
          </cell>
        </row>
      </sheetData>
      <sheetData sheetId="87"/>
      <sheetData sheetId="88"/>
      <sheetData sheetId="89"/>
      <sheetData sheetId="90"/>
      <sheetData sheetId="91"/>
      <sheetData sheetId="92"/>
      <sheetData sheetId="93"/>
      <sheetData sheetId="94"/>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APP価格"/>
      <sheetName val="入力用(駐車)"/>
      <sheetName val="入力用(家賃)"/>
      <sheetName val="定性要因情報"/>
      <sheetName val="CAPEX簡易算出表"/>
      <sheetName val="完了通知"/>
      <sheetName val="Footwork"/>
      <sheetName val="Book1"/>
      <sheetName val="1.PP Info"/>
      <sheetName val="Control"/>
      <sheetName val="99 Shortform"/>
      <sheetName val="Nomura"/>
      <sheetName val="Target"/>
      <sheetName val="Dispo timing"/>
      <sheetName val="Tokyu"/>
      <sheetName val="RR(PMR201806)"/>
      <sheetName val="Rent Spread"/>
      <sheetName val="KoyoFire"/>
      <sheetName val="Rent Roll 1104"/>
      <sheetName val="Collateral"/>
      <sheetName val="etc"/>
      <sheetName val="HA行"/>
      <sheetName val="MA行"/>
      <sheetName val="NA行"/>
      <sheetName val="RA行"/>
      <sheetName val="SA行"/>
      <sheetName val="TA行"/>
      <sheetName val="2_RR"/>
      <sheetName val="INFO"/>
      <sheetName val="表紙"/>
      <sheetName val="Assumptions"/>
      <sheetName val="固定資産計算シート"/>
      <sheetName val="NRA Calc"/>
      <sheetName val="Main Assumptions"/>
      <sheetName val="MACRO"/>
      <sheetName val="発注年計"/>
      <sheetName val="1"/>
      <sheetName val="equipment liability N #s"/>
      <sheetName val="PC浅草06_1"/>
      <sheetName val="croscash"/>
      <sheetName val="賃料表"/>
      <sheetName val="賃貸系"/>
      <sheetName val="収益価格"/>
      <sheetName val="開発法"/>
      <sheetName val="Rest Rev"/>
      <sheetName val="損益計算書"/>
      <sheetName val="契約状況一覧"/>
      <sheetName val="OPPLAN"/>
      <sheetName val="Draw"/>
      <sheetName val="TASSEI"/>
      <sheetName val="送付"/>
      <sheetName val="Revenue Assumptions"/>
      <sheetName val="Consolidated"/>
      <sheetName val="F"/>
      <sheetName val="Table"/>
      <sheetName val="ﾛｰﾝのﾃﾞｰﾀ"/>
      <sheetName val="_importJapanCVTData"/>
      <sheetName val="노무비"/>
      <sheetName val="Resi - LOF"/>
      <sheetName val="Sys_Config1"/>
      <sheetName val="Cover_Sheet1"/>
      <sheetName val="Instructions_(English)1"/>
      <sheetName val="Instructions_(Japanese)1"/>
      <sheetName val="Table_of_Contents1"/>
      <sheetName val="Property_Information_Summary1"/>
      <sheetName val="Physical_Analysis1"/>
      <sheetName val="Competitive_Building_Survey1"/>
      <sheetName val="Rent_&amp;_Sales_Comps1"/>
      <sheetName val="Market_Summary1"/>
      <sheetName val="Actuals_&amp;_Forecast1"/>
      <sheetName val="2002_Budget1"/>
      <sheetName val="GSRJL_Rent_Roll1"/>
      <sheetName val="Rent_Roll1"/>
      <sheetName val="Occupancy_Sum1"/>
      <sheetName val="Lease_Exp_Summary1"/>
      <sheetName val="Lease_Exp_Schedule1"/>
      <sheetName val="New_Lease_Schedule1"/>
      <sheetName val="Tenant_Base_Rent1"/>
      <sheetName val="Tenant_CAM_&amp;_Op_Exp_Recoveries1"/>
      <sheetName val="Tenant_Utility_Recoveries1"/>
      <sheetName val="Percentage_Rents1"/>
      <sheetName val="Other_Income1"/>
      <sheetName val="Revenue_Summary1"/>
      <sheetName val="Payroll_Expense1"/>
      <sheetName val="Svc_Contract_Sum1"/>
      <sheetName val="Operating_Expense_Detail1"/>
      <sheetName val="Capital_Expense_Detail1"/>
      <sheetName val="Three_Year_Capital_Plan1"/>
      <sheetName val="2003_Budget1"/>
      <sheetName val="Comparison_Budget1"/>
      <sheetName val="ML_LS_Promote1"/>
      <sheetName val="CMLHIST_Yen1"/>
      <sheetName val="Expense_Schedule_(4)1"/>
      <sheetName val="mejiro_nakano1"/>
      <sheetName val="Drop-down_List"/>
      <sheetName val="BillTemplate"/>
      <sheetName val="@RISK Correlations"/>
      <sheetName val="Sys_Config3"/>
      <sheetName val="Cover_Sheet3"/>
      <sheetName val="Instructions_(English)3"/>
      <sheetName val="Instructions_(Japanese)3"/>
      <sheetName val="Table_of_Contents3"/>
      <sheetName val="Property_Information_Summary3"/>
      <sheetName val="Physical_Analysis3"/>
      <sheetName val="Competitive_Building_Survey3"/>
      <sheetName val="Rent_&amp;_Sales_Comps3"/>
      <sheetName val="Market_Summary3"/>
      <sheetName val="Actuals_&amp;_Forecast3"/>
      <sheetName val="2002_Budget3"/>
      <sheetName val="GSRJL_Rent_Roll3"/>
      <sheetName val="Rent_Roll3"/>
      <sheetName val="Occupancy_Sum3"/>
      <sheetName val="Lease_Exp_Summary3"/>
      <sheetName val="Lease_Exp_Schedule3"/>
      <sheetName val="New_Lease_Schedule3"/>
      <sheetName val="Tenant_Base_Rent3"/>
      <sheetName val="Tenant_CAM_&amp;_Op_Exp_Recoveries3"/>
      <sheetName val="Tenant_Utility_Recoveries3"/>
      <sheetName val="Percentage_Rents3"/>
      <sheetName val="Other_Income3"/>
      <sheetName val="Revenue_Summary3"/>
      <sheetName val="Payroll_Expense3"/>
      <sheetName val="Svc_Contract_Sum3"/>
      <sheetName val="Operating_Expense_Detail3"/>
      <sheetName val="Capital_Expense_Detail3"/>
      <sheetName val="Three_Year_Capital_Plan3"/>
      <sheetName val="2003_Budget3"/>
      <sheetName val="Comparison_Budget3"/>
      <sheetName val="ML_LS_Promote3"/>
      <sheetName val="CMLHIST_Yen3"/>
      <sheetName val="Expense_Schedule_(4)3"/>
      <sheetName val="mejiro_nakano3"/>
      <sheetName val="Resi_-_LOF1"/>
      <sheetName val="Sys_Config2"/>
      <sheetName val="Cover_Sheet2"/>
      <sheetName val="Instructions_(English)2"/>
      <sheetName val="Instructions_(Japanese)2"/>
      <sheetName val="Table_of_Contents2"/>
      <sheetName val="Property_Information_Summary2"/>
      <sheetName val="Physical_Analysis2"/>
      <sheetName val="Competitive_Building_Survey2"/>
      <sheetName val="Rent_&amp;_Sales_Comps2"/>
      <sheetName val="Market_Summary2"/>
      <sheetName val="Actuals_&amp;_Forecast2"/>
      <sheetName val="2002_Budget2"/>
      <sheetName val="GSRJL_Rent_Roll2"/>
      <sheetName val="Rent_Roll2"/>
      <sheetName val="Occupancy_Sum2"/>
      <sheetName val="Lease_Exp_Summary2"/>
      <sheetName val="Lease_Exp_Schedule2"/>
      <sheetName val="New_Lease_Schedule2"/>
      <sheetName val="Tenant_Base_Rent2"/>
      <sheetName val="Tenant_CAM_&amp;_Op_Exp_Recoveries2"/>
      <sheetName val="Tenant_Utility_Recoveries2"/>
      <sheetName val="Percentage_Rents2"/>
      <sheetName val="Other_Income2"/>
      <sheetName val="Revenue_Summary2"/>
      <sheetName val="Payroll_Expense2"/>
      <sheetName val="Svc_Contract_Sum2"/>
      <sheetName val="Operating_Expense_Detail2"/>
      <sheetName val="Capital_Expense_Detail2"/>
      <sheetName val="Three_Year_Capital_Plan2"/>
      <sheetName val="2003_Budget2"/>
      <sheetName val="Comparison_Budget2"/>
      <sheetName val="ML_LS_Promote2"/>
      <sheetName val="CMLHIST_Yen2"/>
      <sheetName val="Expense_Schedule_(4)2"/>
      <sheetName val="mejiro_nakano2"/>
      <sheetName val="Resi_-_LOF"/>
      <sheetName val="Sys_Config4"/>
      <sheetName val="Cover_Sheet4"/>
      <sheetName val="Instructions_(English)4"/>
      <sheetName val="Instructions_(Japanese)4"/>
      <sheetName val="Table_of_Contents4"/>
      <sheetName val="Property_Information_Summary4"/>
      <sheetName val="Physical_Analysis4"/>
      <sheetName val="Competitive_Building_Survey4"/>
      <sheetName val="Rent_&amp;_Sales_Comps4"/>
      <sheetName val="Market_Summary4"/>
      <sheetName val="Actuals_&amp;_Forecast4"/>
      <sheetName val="2002_Budget4"/>
      <sheetName val="GSRJL_Rent_Roll4"/>
      <sheetName val="Rent_Roll4"/>
      <sheetName val="Occupancy_Sum4"/>
      <sheetName val="Lease_Exp_Summary4"/>
      <sheetName val="Lease_Exp_Schedule4"/>
      <sheetName val="New_Lease_Schedule4"/>
      <sheetName val="Tenant_Base_Rent4"/>
      <sheetName val="Tenant_CAM_&amp;_Op_Exp_Recoveries4"/>
      <sheetName val="Tenant_Utility_Recoveries4"/>
      <sheetName val="Percentage_Rents4"/>
      <sheetName val="Other_Income4"/>
      <sheetName val="Revenue_Summary4"/>
      <sheetName val="Payroll_Expense4"/>
      <sheetName val="Svc_Contract_Sum4"/>
      <sheetName val="Operating_Expense_Detail4"/>
      <sheetName val="Capital_Expense_Detail4"/>
      <sheetName val="Three_Year_Capital_Plan4"/>
      <sheetName val="2003_Budget4"/>
      <sheetName val="Comparison_Budget4"/>
      <sheetName val="ML_LS_Promote4"/>
      <sheetName val="CMLHIST_Yen4"/>
      <sheetName val="Expense_Schedule_(4)4"/>
      <sheetName val="mejiro_nakano4"/>
      <sheetName val="Resi_-_LOF2"/>
      <sheetName val="37含み経"/>
      <sheetName val="物件概要"/>
      <sheetName val="index"/>
      <sheetName val="7 Jan 02"/>
      <sheetName val="anaysis_sheet"/>
      <sheetName val="monthend posting"/>
      <sheetName val="CASHFLOW"/>
      <sheetName val="Shatin 4"/>
      <sheetName val="assetsno"/>
      <sheetName val="FX_rates"/>
      <sheetName val="Dispo_timing"/>
      <sheetName val="의왕"/>
      <sheetName val="VENDOR_LIST"/>
      <sheetName val="Pricing"/>
      <sheetName val="11.その他有報作成資料"/>
      <sheetName val="Macro Codes"/>
      <sheetName val="Shiomi Original"/>
      <sheetName val="Supplemental"/>
      <sheetName val="補助2"/>
      <sheetName val="FA-1"/>
      <sheetName val="Global Assumption"/>
      <sheetName val="FX_rates2"/>
      <sheetName val="FX_rates1"/>
      <sheetName val="FX_rates3"/>
      <sheetName val="CostApp."/>
      <sheetName val="Sys_Config5"/>
      <sheetName val="Cover_Sheet5"/>
      <sheetName val="Instructions_(English)5"/>
      <sheetName val="Instructions_(Japanese)5"/>
      <sheetName val="Table_of_Contents5"/>
      <sheetName val="Property_Information_Summary5"/>
      <sheetName val="Physical_Analysis5"/>
      <sheetName val="Competitive_Building_Survey5"/>
      <sheetName val="Rent_&amp;_Sales_Comps5"/>
      <sheetName val="Market_Summary5"/>
      <sheetName val="Actuals_&amp;_Forecast5"/>
      <sheetName val="2002_Budget5"/>
      <sheetName val="GSRJL_Rent_Roll5"/>
      <sheetName val="Rent_Roll5"/>
      <sheetName val="Occupancy_Sum5"/>
      <sheetName val="Lease_Exp_Summary5"/>
      <sheetName val="Lease_Exp_Schedule5"/>
      <sheetName val="New_Lease_Schedule5"/>
      <sheetName val="Tenant_Base_Rent5"/>
      <sheetName val="Tenant_CAM_&amp;_Op_Exp_Recoveries5"/>
      <sheetName val="Tenant_Utility_Recoveries5"/>
      <sheetName val="Percentage_Rents5"/>
      <sheetName val="Other_Income5"/>
      <sheetName val="Revenue_Summary5"/>
      <sheetName val="Payroll_Expense5"/>
      <sheetName val="Svc_Contract_Sum5"/>
      <sheetName val="Operating_Expense_Detail5"/>
      <sheetName val="Capital_Expense_Detail5"/>
      <sheetName val="Three_Year_Capital_Plan5"/>
      <sheetName val="2003_Budget5"/>
      <sheetName val="Comparison_Budget5"/>
      <sheetName val="ML_LS_Promote5"/>
      <sheetName val="mejiro_nakano5"/>
      <sheetName val="Expense_Schedule_(4)5"/>
      <sheetName val="CMLHIST_Yen5"/>
      <sheetName val="Sys_Config6"/>
      <sheetName val="Cover_Sheet6"/>
      <sheetName val="Instructions_(English)6"/>
      <sheetName val="Instructions_(Japanese)6"/>
      <sheetName val="Table_of_Contents6"/>
      <sheetName val="Property_Information_Summary6"/>
      <sheetName val="Physical_Analysis6"/>
      <sheetName val="Competitive_Building_Survey6"/>
      <sheetName val="Rent_&amp;_Sales_Comps6"/>
      <sheetName val="Market_Summary6"/>
      <sheetName val="Actuals_&amp;_Forecast6"/>
      <sheetName val="2002_Budget6"/>
      <sheetName val="GSRJL_Rent_Roll6"/>
      <sheetName val="Rent_Roll6"/>
      <sheetName val="Occupancy_Sum6"/>
      <sheetName val="Lease_Exp_Summary6"/>
      <sheetName val="Lease_Exp_Schedule6"/>
      <sheetName val="New_Lease_Schedule6"/>
      <sheetName val="Tenant_Base_Rent6"/>
      <sheetName val="Tenant_CAM_&amp;_Op_Exp_Recoveries6"/>
      <sheetName val="Tenant_Utility_Recoveries6"/>
      <sheetName val="Percentage_Rents6"/>
      <sheetName val="Other_Income6"/>
      <sheetName val="Revenue_Summary6"/>
      <sheetName val="Payroll_Expense6"/>
      <sheetName val="Svc_Contract_Sum6"/>
      <sheetName val="Operating_Expense_Detail6"/>
      <sheetName val="Capital_Expense_Detail6"/>
      <sheetName val="Three_Year_Capital_Plan6"/>
      <sheetName val="2003_Budget6"/>
      <sheetName val="Comparison_Budget6"/>
      <sheetName val="ML_LS_Promote6"/>
      <sheetName val="CMLHIST_Yen6"/>
      <sheetName val="Expense_Schedule_(4)6"/>
      <sheetName val="mejiro_nakano6"/>
      <sheetName val="⑧現行賃貸状況(直接契約）"/>
      <sheetName val="Control Sheet"/>
      <sheetName val="前年度"/>
      <sheetName val="Assumption"/>
      <sheetName val="1_PP_Info"/>
      <sheetName val="99_Shortform"/>
      <sheetName val="NRA_Calc"/>
      <sheetName val="Rent_Spread"/>
      <sheetName val="equipment_liability_N_#s"/>
      <sheetName val="Rest_Rev"/>
      <sheetName val="Dispo_timing1"/>
      <sheetName val="11_その他有報作成資料"/>
      <sheetName val="Macro_Codes"/>
      <sheetName val="Rent_Roll_1104"/>
      <sheetName val="Main_Assumptions"/>
      <sheetName val="Global_Assumption"/>
      <sheetName val="Revenue_Assumptions"/>
      <sheetName val="Shatin_4"/>
      <sheetName val="Rent_Spread1"/>
      <sheetName val="99_Shortform1"/>
      <sheetName val="Rent Conditions"/>
      <sheetName val="BALANCE SHEET"/>
      <sheetName val="工事申請書"/>
      <sheetName val="1403引当"/>
      <sheetName val="ken"/>
      <sheetName val="ﾌｧｲﾅﾝｽ明細"/>
      <sheetName val="NM-Financial"/>
      <sheetName val="Financial"/>
      <sheetName val="WKS Load"/>
      <sheetName val="Summary-Input"/>
      <sheetName val="Non-Promote Allocation"/>
      <sheetName val="Promote Allocation"/>
      <sheetName val="Property List"/>
      <sheetName val="PJ"/>
      <sheetName val="Sheet3 (2)"/>
      <sheetName val="CASHPROJ"/>
      <sheetName val="Formulas &amp; checks"/>
      <sheetName val="Permanent info"/>
      <sheetName val="★Val（新東京）"/>
      <sheetName val="見積FORM"/>
      <sheetName val="재무가정"/>
      <sheetName val="年次予算__2005_01_"/>
      <sheetName val="リンク"/>
      <sheetName val="実数表示"/>
      <sheetName val="CLOSEDCONTRACT_07"/>
      <sheetName val="DETAILS"/>
      <sheetName val="BALANCE"/>
      <sheetName val="NRA_Calc1"/>
      <sheetName val="Main_Assumptions1"/>
      <sheetName val="Revenue_Assumptions1"/>
      <sheetName val="NRA_Calc2"/>
      <sheetName val="Main_Assumptions2"/>
      <sheetName val="Revenue_Assumptions2"/>
      <sheetName val="NRA_Calc5"/>
      <sheetName val="Main_Assumptions5"/>
      <sheetName val="Revenue_Assumptions5"/>
      <sheetName val="NRA_Calc4"/>
      <sheetName val="Main_Assumptions4"/>
      <sheetName val="Revenue_Assumptions4"/>
      <sheetName val="NRA_Calc3"/>
      <sheetName val="Main_Assumptions3"/>
      <sheetName val="Revenue_Assumptions3"/>
      <sheetName val="FX_rates4"/>
      <sheetName val="NRA_Calc6"/>
      <sheetName val="Main_Assumptions6"/>
      <sheetName val="Revenue_Assumptions6"/>
      <sheetName val="FX_rates5"/>
      <sheetName val="Sys_Config7"/>
      <sheetName val="Cover_Sheet7"/>
      <sheetName val="Instructions_(English)7"/>
      <sheetName val="Instructions_(Japanese)7"/>
      <sheetName val="Table_of_Contents7"/>
      <sheetName val="Property_Information_Summary7"/>
      <sheetName val="Physical_Analysis7"/>
      <sheetName val="Competitive_Building_Survey7"/>
      <sheetName val="Rent_&amp;_Sales_Comps7"/>
      <sheetName val="Market_Summary7"/>
      <sheetName val="Actuals_&amp;_Forecast7"/>
      <sheetName val="2002_Budget7"/>
      <sheetName val="GSRJL_Rent_Roll7"/>
      <sheetName val="Rent_Roll7"/>
      <sheetName val="Occupancy_Sum7"/>
      <sheetName val="Lease_Exp_Summary7"/>
      <sheetName val="Lease_Exp_Schedule7"/>
      <sheetName val="New_Lease_Schedule7"/>
      <sheetName val="Tenant_Base_Rent7"/>
      <sheetName val="Tenant_CAM_&amp;_Op_Exp_Recoveries7"/>
      <sheetName val="Tenant_Utility_Recoveries7"/>
      <sheetName val="Percentage_Rents7"/>
      <sheetName val="Other_Income7"/>
      <sheetName val="Revenue_Summary7"/>
      <sheetName val="Payroll_Expense7"/>
      <sheetName val="Svc_Contract_Sum7"/>
      <sheetName val="Operating_Expense_Detail7"/>
      <sheetName val="Capital_Expense_Detail7"/>
      <sheetName val="Three_Year_Capital_Plan7"/>
      <sheetName val="2003_Budget7"/>
      <sheetName val="Comparison_Budget7"/>
      <sheetName val="ML_LS_Promote7"/>
      <sheetName val="Expense_Schedule_(4)7"/>
      <sheetName val="mejiro_nakano7"/>
      <sheetName val="CMLHIST_Yen7"/>
      <sheetName val="NRA_Calc7"/>
      <sheetName val="Main_Assumptions7"/>
      <sheetName val="Revenue_Assumptions7"/>
      <sheetName val="FX_rates6"/>
      <sheetName val="Sys_Config8"/>
      <sheetName val="Cover_Sheet8"/>
      <sheetName val="Instructions_(English)8"/>
      <sheetName val="Instructions_(Japanese)8"/>
      <sheetName val="Table_of_Contents8"/>
      <sheetName val="Property_Information_Summary8"/>
      <sheetName val="Physical_Analysis8"/>
      <sheetName val="Competitive_Building_Survey8"/>
      <sheetName val="Rent_&amp;_Sales_Comps8"/>
      <sheetName val="Market_Summary8"/>
      <sheetName val="Actuals_&amp;_Forecast8"/>
      <sheetName val="2002_Budget8"/>
      <sheetName val="GSRJL_Rent_Roll8"/>
      <sheetName val="Rent_Roll8"/>
      <sheetName val="Occupancy_Sum8"/>
      <sheetName val="Lease_Exp_Summary8"/>
      <sheetName val="Lease_Exp_Schedule8"/>
      <sheetName val="New_Lease_Schedule8"/>
      <sheetName val="Tenant_Base_Rent8"/>
      <sheetName val="Tenant_CAM_&amp;_Op_Exp_Recoveries8"/>
      <sheetName val="Tenant_Utility_Recoveries8"/>
      <sheetName val="Percentage_Rents8"/>
      <sheetName val="Other_Income8"/>
      <sheetName val="Revenue_Summary8"/>
      <sheetName val="Payroll_Expense8"/>
      <sheetName val="Svc_Contract_Sum8"/>
      <sheetName val="Operating_Expense_Detail8"/>
      <sheetName val="Capital_Expense_Detail8"/>
      <sheetName val="Three_Year_Capital_Plan8"/>
      <sheetName val="2003_Budget8"/>
      <sheetName val="Comparison_Budget8"/>
      <sheetName val="ML_LS_Promote8"/>
      <sheetName val="Expense_Schedule_(4)8"/>
      <sheetName val="mejiro_nakano8"/>
      <sheetName val="CMLHIST_Yen8"/>
      <sheetName val="NRA_Calc8"/>
      <sheetName val="Main_Assumptions8"/>
      <sheetName val="Revenue_Assumptions8"/>
      <sheetName val="FX_rates7"/>
      <sheetName val="支払明細"/>
      <sheetName val="Cash Flows"/>
      <sheetName val="Property Summary"/>
      <sheetName val="Rent_Spread2"/>
      <sheetName val="Rent_Conditions"/>
      <sheetName val="Dispo_timing2"/>
      <sheetName val="99_Shortform2"/>
      <sheetName val="1_PP_Info1"/>
      <sheetName val="BALANCE_SHEET"/>
      <sheetName val="Shiomi_Original"/>
      <sheetName val="Formulas_&amp;_checks"/>
      <sheetName val="Resi_-_LOF3"/>
      <sheetName val="@RISK_Correlations"/>
      <sheetName val="7_Jan_02"/>
      <sheetName val="monthend_posting"/>
      <sheetName val="Permanent_info"/>
      <sheetName val="Control_Sheet"/>
      <sheetName val="Non-Promote_Allocation"/>
      <sheetName val="Promote_Allocation"/>
      <sheetName val="Property_List"/>
      <sheetName val="Sheet3_(2)"/>
      <sheetName val="Cash_Flows"/>
      <sheetName val="WKS_Load"/>
      <sheetName val="CostApp_"/>
      <sheetName val="Property_Summary"/>
      <sheetName val="HC.61"/>
      <sheetName val="プルダウン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7">
          <cell r="B17">
            <v>1251.69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row r="17">
          <cell r="B17">
            <v>1251.69</v>
          </cell>
        </row>
      </sheetData>
      <sheetData sheetId="63">
        <row r="17">
          <cell r="B17">
            <v>1251.69</v>
          </cell>
        </row>
      </sheetData>
      <sheetData sheetId="64">
        <row r="17">
          <cell r="B17">
            <v>1251.69</v>
          </cell>
        </row>
      </sheetData>
      <sheetData sheetId="65">
        <row r="17">
          <cell r="B17">
            <v>1251.69</v>
          </cell>
        </row>
      </sheetData>
      <sheetData sheetId="66">
        <row r="17">
          <cell r="B17">
            <v>1251.69</v>
          </cell>
        </row>
      </sheetData>
      <sheetData sheetId="67">
        <row r="17">
          <cell r="B17">
            <v>1251.69</v>
          </cell>
        </row>
      </sheetData>
      <sheetData sheetId="68"/>
      <sheetData sheetId="69"/>
      <sheetData sheetId="70">
        <row r="17">
          <cell r="B17">
            <v>1251.69</v>
          </cell>
        </row>
      </sheetData>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ow r="17">
          <cell r="B17">
            <v>1251.69</v>
          </cell>
        </row>
      </sheetData>
      <sheetData sheetId="88"/>
      <sheetData sheetId="89"/>
      <sheetData sheetId="90">
        <row r="17">
          <cell r="B17">
            <v>1251.69</v>
          </cell>
        </row>
      </sheetData>
      <sheetData sheetId="91"/>
      <sheetData sheetId="92"/>
      <sheetData sheetId="93"/>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row r="17">
          <cell r="B17">
            <v>1251.69</v>
          </cell>
        </row>
      </sheetData>
      <sheetData sheetId="156">
        <row r="17">
          <cell r="B17">
            <v>1251.69</v>
          </cell>
        </row>
      </sheetData>
      <sheetData sheetId="157">
        <row r="17">
          <cell r="B17">
            <v>1251.69</v>
          </cell>
        </row>
      </sheetData>
      <sheetData sheetId="158">
        <row r="17">
          <cell r="B17">
            <v>1251.69</v>
          </cell>
        </row>
      </sheetData>
      <sheetData sheetId="159">
        <row r="17">
          <cell r="B17">
            <v>1251.69</v>
          </cell>
        </row>
      </sheetData>
      <sheetData sheetId="160">
        <row r="17">
          <cell r="B17">
            <v>1251.69</v>
          </cell>
        </row>
      </sheetData>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row r="17">
          <cell r="B17">
            <v>1251.69</v>
          </cell>
        </row>
      </sheetData>
      <sheetData sheetId="185"/>
      <sheetData sheetId="186"/>
      <sheetData sheetId="187"/>
      <sheetData sheetId="188"/>
      <sheetData sheetId="189" refreshError="1"/>
      <sheetData sheetId="190" refreshError="1"/>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ow r="17">
          <cell r="B17">
            <v>1251.69</v>
          </cell>
        </row>
      </sheetData>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row r="17">
          <cell r="B17">
            <v>1251.69</v>
          </cell>
        </row>
      </sheetData>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sheetData sheetId="322"/>
      <sheetData sheetId="323"/>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refreshError="1"/>
      <sheetData sheetId="396" refreshError="1"/>
      <sheetData sheetId="397" refreshError="1"/>
      <sheetData sheetId="398" refreshError="1"/>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refreshError="1"/>
      <sheetData sheetId="541" refreshError="1"/>
      <sheetData sheetId="542" refreshError="1"/>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refreshError="1"/>
      <sheetData sheetId="56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4.bin"/><Relationship Id="rId1" Type="http://schemas.openxmlformats.org/officeDocument/2006/relationships/hyperlink" Target="https://www.glpjreit.com/en/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2">
    <tabColor rgb="FFFFFF00"/>
  </sheetPr>
  <dimension ref="A1:O130"/>
  <sheetViews>
    <sheetView tabSelected="1" view="pageBreakPreview" zoomScaleNormal="100" zoomScaleSheetLayoutView="100" workbookViewId="0">
      <selection activeCell="I7" sqref="I7"/>
    </sheetView>
  </sheetViews>
  <sheetFormatPr defaultColWidth="9" defaultRowHeight="18.75" customHeight="1"/>
  <cols>
    <col min="1" max="1" width="11.875" style="47" customWidth="1"/>
    <col min="2" max="2" width="35.375" style="11" bestFit="1" customWidth="1"/>
    <col min="3" max="3" width="64.875" style="48" bestFit="1" customWidth="1"/>
    <col min="4" max="4" width="15.875" style="49" bestFit="1" customWidth="1"/>
    <col min="5" max="5" width="13.5" style="50" bestFit="1" customWidth="1"/>
    <col min="6" max="6" width="13.5" style="51" customWidth="1"/>
    <col min="7" max="7" width="13.875" style="52" bestFit="1" customWidth="1"/>
    <col min="8" max="8" width="14.25" style="52" customWidth="1"/>
    <col min="9" max="9" width="9.125" style="53" customWidth="1"/>
    <col min="10" max="10" width="7.625" style="54" customWidth="1"/>
    <col min="11" max="11" width="9.5" style="11" customWidth="1"/>
    <col min="12" max="16384" width="9" style="11"/>
  </cols>
  <sheetData>
    <row r="1" spans="1:15" ht="33.75" customHeight="1">
      <c r="A1" s="1" t="s">
        <v>279</v>
      </c>
      <c r="B1" s="2"/>
      <c r="C1" s="3"/>
      <c r="D1" s="4"/>
      <c r="E1" s="5"/>
      <c r="F1" s="6"/>
      <c r="G1" s="7"/>
      <c r="H1" s="8"/>
      <c r="I1" s="9"/>
      <c r="J1" s="10"/>
      <c r="K1" s="2"/>
      <c r="L1" s="2"/>
      <c r="M1" s="2"/>
      <c r="N1" s="2"/>
      <c r="O1" s="2"/>
    </row>
    <row r="2" spans="1:15" ht="9.9499999999999993" customHeight="1">
      <c r="A2" s="12"/>
      <c r="B2" s="2"/>
      <c r="C2" s="3"/>
      <c r="D2" s="4"/>
      <c r="E2" s="5"/>
      <c r="F2" s="6"/>
      <c r="G2" s="8"/>
      <c r="H2" s="114"/>
      <c r="I2" s="9"/>
      <c r="J2" s="10"/>
      <c r="K2" s="2"/>
      <c r="L2" s="2"/>
      <c r="M2" s="2"/>
      <c r="N2" s="2"/>
      <c r="O2" s="2"/>
    </row>
    <row r="3" spans="1:15" ht="9" customHeight="1">
      <c r="A3" s="13"/>
      <c r="B3" s="14"/>
      <c r="C3" s="3"/>
      <c r="D3" s="4"/>
      <c r="E3" s="15"/>
      <c r="F3" s="16"/>
      <c r="G3" s="17"/>
      <c r="H3" s="18"/>
      <c r="I3" s="267" t="s">
        <v>379</v>
      </c>
      <c r="J3" s="267"/>
      <c r="K3" s="267"/>
      <c r="L3" s="2"/>
      <c r="M3" s="2"/>
      <c r="N3" s="2"/>
      <c r="O3" s="2"/>
    </row>
    <row r="4" spans="1:15" s="19" customFormat="1" ht="31.5">
      <c r="A4" s="244" t="s">
        <v>5</v>
      </c>
      <c r="B4" s="248" t="s">
        <v>111</v>
      </c>
      <c r="C4" s="246" t="s">
        <v>182</v>
      </c>
      <c r="D4" s="246" t="s">
        <v>183</v>
      </c>
      <c r="E4" s="127" t="s">
        <v>13</v>
      </c>
      <c r="F4" s="79" t="s">
        <v>11</v>
      </c>
      <c r="G4" s="78" t="s">
        <v>9</v>
      </c>
      <c r="H4" s="79" t="s">
        <v>7</v>
      </c>
      <c r="I4" s="80" t="s">
        <v>484</v>
      </c>
      <c r="J4" s="242" t="s">
        <v>6</v>
      </c>
      <c r="K4" s="103"/>
      <c r="L4" s="103"/>
      <c r="M4" s="103"/>
      <c r="N4" s="103"/>
      <c r="O4" s="103"/>
    </row>
    <row r="5" spans="1:15" s="19" customFormat="1" ht="31.5">
      <c r="A5" s="245"/>
      <c r="B5" s="249"/>
      <c r="C5" s="247"/>
      <c r="D5" s="247"/>
      <c r="E5" s="128" t="s">
        <v>14</v>
      </c>
      <c r="F5" s="81" t="s">
        <v>12</v>
      </c>
      <c r="G5" s="82" t="s">
        <v>10</v>
      </c>
      <c r="H5" s="82" t="s">
        <v>8</v>
      </c>
      <c r="I5" s="83" t="s">
        <v>485</v>
      </c>
      <c r="J5" s="243"/>
      <c r="K5" s="103"/>
      <c r="L5" s="103"/>
      <c r="M5" s="103"/>
      <c r="N5" s="103"/>
      <c r="O5" s="103"/>
    </row>
    <row r="6" spans="1:15" s="27" customFormat="1" ht="17.100000000000001" customHeight="1">
      <c r="A6" s="125" t="s">
        <v>15</v>
      </c>
      <c r="B6" s="20" t="s">
        <v>296</v>
      </c>
      <c r="C6" s="131" t="s">
        <v>185</v>
      </c>
      <c r="D6" s="21">
        <v>37942</v>
      </c>
      <c r="E6" s="22">
        <v>22700</v>
      </c>
      <c r="F6" s="23">
        <v>2.5</v>
      </c>
      <c r="G6" s="24">
        <v>56757.919999999998</v>
      </c>
      <c r="H6" s="25">
        <v>56757.919999999998</v>
      </c>
      <c r="I6" s="26">
        <v>100</v>
      </c>
      <c r="J6" s="23">
        <v>1.9999999999999998</v>
      </c>
      <c r="K6" s="104"/>
      <c r="L6" s="104"/>
      <c r="M6" s="104"/>
      <c r="N6" s="104"/>
      <c r="O6" s="104"/>
    </row>
    <row r="7" spans="1:15" s="27" customFormat="1" ht="17.100000000000001" customHeight="1">
      <c r="A7" s="126" t="s">
        <v>16</v>
      </c>
      <c r="B7" s="28" t="s">
        <v>297</v>
      </c>
      <c r="C7" s="132" t="s">
        <v>186</v>
      </c>
      <c r="D7" s="129">
        <v>32016</v>
      </c>
      <c r="E7" s="29">
        <v>4980</v>
      </c>
      <c r="F7" s="30">
        <v>0.5</v>
      </c>
      <c r="G7" s="31">
        <v>34582</v>
      </c>
      <c r="H7" s="25">
        <v>34582</v>
      </c>
      <c r="I7" s="32">
        <v>100</v>
      </c>
      <c r="J7" s="30">
        <v>1</v>
      </c>
      <c r="K7" s="104"/>
      <c r="L7" s="104"/>
      <c r="M7" s="104"/>
      <c r="N7" s="104"/>
      <c r="O7" s="104"/>
    </row>
    <row r="8" spans="1:15" s="27" customFormat="1" ht="17.100000000000001" customHeight="1">
      <c r="A8" s="235" t="s">
        <v>17</v>
      </c>
      <c r="B8" s="253" t="s">
        <v>298</v>
      </c>
      <c r="C8" s="132" t="s">
        <v>187</v>
      </c>
      <c r="D8" s="237">
        <v>36932</v>
      </c>
      <c r="E8" s="239">
        <v>7555</v>
      </c>
      <c r="F8" s="241">
        <v>0.8</v>
      </c>
      <c r="G8" s="250">
        <v>27356.63</v>
      </c>
      <c r="H8" s="250">
        <v>27356.63</v>
      </c>
      <c r="I8" s="252">
        <v>100</v>
      </c>
      <c r="J8" s="241">
        <v>3</v>
      </c>
      <c r="K8" s="104"/>
      <c r="L8" s="104"/>
      <c r="M8" s="104"/>
      <c r="N8" s="104"/>
      <c r="O8" s="104"/>
    </row>
    <row r="9" spans="1:15" s="27" customFormat="1" ht="17.100000000000001" customHeight="1">
      <c r="A9" s="236"/>
      <c r="B9" s="254"/>
      <c r="C9" s="132" t="s">
        <v>188</v>
      </c>
      <c r="D9" s="238"/>
      <c r="E9" s="240"/>
      <c r="F9" s="238"/>
      <c r="G9" s="251"/>
      <c r="H9" s="251"/>
      <c r="I9" s="238"/>
      <c r="J9" s="238"/>
      <c r="K9" s="104"/>
      <c r="L9" s="104"/>
      <c r="M9" s="104"/>
      <c r="N9" s="104"/>
      <c r="O9" s="104"/>
    </row>
    <row r="10" spans="1:15" s="27" customFormat="1" ht="17.100000000000001" customHeight="1">
      <c r="A10" s="126" t="s">
        <v>18</v>
      </c>
      <c r="B10" s="28" t="s">
        <v>299</v>
      </c>
      <c r="C10" s="132" t="s">
        <v>189</v>
      </c>
      <c r="D10" s="129">
        <v>39266</v>
      </c>
      <c r="E10" s="29">
        <v>4990</v>
      </c>
      <c r="F10" s="30">
        <v>0.6</v>
      </c>
      <c r="G10" s="31">
        <v>27042.58</v>
      </c>
      <c r="H10" s="25">
        <v>27042.58</v>
      </c>
      <c r="I10" s="32">
        <v>100</v>
      </c>
      <c r="J10" s="30">
        <v>1</v>
      </c>
      <c r="K10" s="104"/>
      <c r="L10" s="104"/>
      <c r="M10" s="104"/>
      <c r="N10" s="104"/>
      <c r="O10" s="104"/>
    </row>
    <row r="11" spans="1:15" s="27" customFormat="1" ht="17.100000000000001" customHeight="1">
      <c r="A11" s="126" t="s">
        <v>19</v>
      </c>
      <c r="B11" s="28" t="s">
        <v>347</v>
      </c>
      <c r="C11" s="132" t="s">
        <v>190</v>
      </c>
      <c r="D11" s="129" t="s">
        <v>3</v>
      </c>
      <c r="E11" s="29">
        <v>8340</v>
      </c>
      <c r="F11" s="113">
        <v>0.9</v>
      </c>
      <c r="G11" s="31" t="s">
        <v>482</v>
      </c>
      <c r="H11" s="25" t="s">
        <v>482</v>
      </c>
      <c r="I11" s="32" t="s">
        <v>482</v>
      </c>
      <c r="J11" s="30" t="s">
        <v>482</v>
      </c>
      <c r="K11" s="104"/>
      <c r="L11" s="104"/>
      <c r="M11" s="104"/>
      <c r="N11" s="104"/>
      <c r="O11" s="104"/>
    </row>
    <row r="12" spans="1:15" s="27" customFormat="1" ht="17.100000000000001" customHeight="1">
      <c r="A12" s="126" t="s">
        <v>20</v>
      </c>
      <c r="B12" s="28" t="s">
        <v>300</v>
      </c>
      <c r="C12" s="132" t="s">
        <v>191</v>
      </c>
      <c r="D12" s="129">
        <v>38422</v>
      </c>
      <c r="E12" s="29">
        <v>11500</v>
      </c>
      <c r="F12" s="30">
        <v>1.3</v>
      </c>
      <c r="G12" s="31">
        <v>76532.710000000006</v>
      </c>
      <c r="H12" s="25">
        <v>76532.710000000006</v>
      </c>
      <c r="I12" s="32">
        <v>100</v>
      </c>
      <c r="J12" s="30">
        <v>1</v>
      </c>
      <c r="K12" s="104"/>
      <c r="L12" s="104"/>
      <c r="M12" s="104"/>
      <c r="N12" s="104"/>
      <c r="O12" s="104"/>
    </row>
    <row r="13" spans="1:15" s="27" customFormat="1" ht="17.100000000000001" customHeight="1">
      <c r="A13" s="126" t="s">
        <v>21</v>
      </c>
      <c r="B13" s="28" t="s">
        <v>348</v>
      </c>
      <c r="C13" s="132" t="s">
        <v>192</v>
      </c>
      <c r="D13" s="129">
        <v>39100</v>
      </c>
      <c r="E13" s="29">
        <v>19000</v>
      </c>
      <c r="F13" s="30">
        <v>2.1</v>
      </c>
      <c r="G13" s="31">
        <v>101272.4</v>
      </c>
      <c r="H13" s="25">
        <v>100345.84</v>
      </c>
      <c r="I13" s="32">
        <v>99.1</v>
      </c>
      <c r="J13" s="30">
        <v>6</v>
      </c>
      <c r="K13" s="104"/>
      <c r="L13" s="104"/>
      <c r="M13" s="104"/>
      <c r="N13" s="104"/>
      <c r="O13" s="104"/>
    </row>
    <row r="14" spans="1:15" s="27" customFormat="1" ht="17.100000000000001" customHeight="1">
      <c r="A14" s="126" t="s">
        <v>22</v>
      </c>
      <c r="B14" s="28" t="s">
        <v>301</v>
      </c>
      <c r="C14" s="132" t="s">
        <v>193</v>
      </c>
      <c r="D14" s="129">
        <v>39665</v>
      </c>
      <c r="E14" s="29">
        <v>6940</v>
      </c>
      <c r="F14" s="30">
        <v>0.8</v>
      </c>
      <c r="G14" s="31">
        <v>31839.99</v>
      </c>
      <c r="H14" s="25">
        <v>31839.99</v>
      </c>
      <c r="I14" s="32">
        <v>100</v>
      </c>
      <c r="J14" s="30">
        <v>1</v>
      </c>
      <c r="K14" s="104"/>
      <c r="L14" s="104"/>
      <c r="M14" s="104"/>
      <c r="N14" s="104"/>
      <c r="O14" s="104"/>
    </row>
    <row r="15" spans="1:15" s="27" customFormat="1" ht="17.100000000000001" customHeight="1">
      <c r="A15" s="126" t="s">
        <v>23</v>
      </c>
      <c r="B15" s="28" t="s">
        <v>349</v>
      </c>
      <c r="C15" s="132" t="s">
        <v>194</v>
      </c>
      <c r="D15" s="129">
        <v>38926</v>
      </c>
      <c r="E15" s="29">
        <v>9780</v>
      </c>
      <c r="F15" s="30">
        <v>1.1000000000000001</v>
      </c>
      <c r="G15" s="31">
        <v>43503.99</v>
      </c>
      <c r="H15" s="25">
        <v>43503.99</v>
      </c>
      <c r="I15" s="32">
        <v>100</v>
      </c>
      <c r="J15" s="30">
        <v>2</v>
      </c>
      <c r="K15" s="104"/>
      <c r="L15" s="104"/>
      <c r="M15" s="104"/>
      <c r="N15" s="104"/>
      <c r="O15" s="104"/>
    </row>
    <row r="16" spans="1:15" s="27" customFormat="1" ht="17.100000000000001" customHeight="1">
      <c r="A16" s="126" t="s">
        <v>24</v>
      </c>
      <c r="B16" s="28" t="s">
        <v>350</v>
      </c>
      <c r="C16" s="132" t="s">
        <v>195</v>
      </c>
      <c r="D16" s="129">
        <v>39710</v>
      </c>
      <c r="E16" s="29">
        <v>14868</v>
      </c>
      <c r="F16" s="30">
        <v>1.6</v>
      </c>
      <c r="G16" s="31">
        <v>57556.97</v>
      </c>
      <c r="H16" s="25">
        <v>57556.97</v>
      </c>
      <c r="I16" s="32">
        <v>100</v>
      </c>
      <c r="J16" s="30">
        <v>3</v>
      </c>
      <c r="K16" s="104"/>
      <c r="L16" s="104"/>
      <c r="M16" s="104"/>
      <c r="N16" s="104"/>
      <c r="O16" s="104"/>
    </row>
    <row r="17" spans="1:15" s="27" customFormat="1" ht="17.100000000000001" customHeight="1">
      <c r="A17" s="126" t="s">
        <v>25</v>
      </c>
      <c r="B17" s="28" t="s">
        <v>302</v>
      </c>
      <c r="C17" s="132" t="s">
        <v>196</v>
      </c>
      <c r="D17" s="129">
        <v>37872</v>
      </c>
      <c r="E17" s="29">
        <v>4960</v>
      </c>
      <c r="F17" s="30">
        <v>0.5</v>
      </c>
      <c r="G17" s="31">
        <v>12925.58</v>
      </c>
      <c r="H17" s="25">
        <v>12925.58</v>
      </c>
      <c r="I17" s="32">
        <v>100</v>
      </c>
      <c r="J17" s="30">
        <v>1</v>
      </c>
      <c r="K17" s="104"/>
      <c r="L17" s="104"/>
      <c r="M17" s="104"/>
      <c r="N17" s="104"/>
      <c r="O17" s="104"/>
    </row>
    <row r="18" spans="1:15" s="27" customFormat="1" ht="17.100000000000001" customHeight="1">
      <c r="A18" s="126" t="s">
        <v>26</v>
      </c>
      <c r="B18" s="28" t="s">
        <v>303</v>
      </c>
      <c r="C18" s="132" t="s">
        <v>197</v>
      </c>
      <c r="D18" s="129">
        <v>39826</v>
      </c>
      <c r="E18" s="29">
        <v>7660</v>
      </c>
      <c r="F18" s="30">
        <v>0.8</v>
      </c>
      <c r="G18" s="31">
        <v>40277.93</v>
      </c>
      <c r="H18" s="25">
        <v>40277.93</v>
      </c>
      <c r="I18" s="32">
        <v>100</v>
      </c>
      <c r="J18" s="30">
        <v>1</v>
      </c>
      <c r="K18" s="104"/>
      <c r="L18" s="104"/>
      <c r="M18" s="104"/>
      <c r="N18" s="104"/>
      <c r="O18" s="104"/>
    </row>
    <row r="19" spans="1:15" s="27" customFormat="1" ht="17.100000000000001" customHeight="1">
      <c r="A19" s="126" t="s">
        <v>27</v>
      </c>
      <c r="B19" s="28" t="s">
        <v>351</v>
      </c>
      <c r="C19" s="132" t="s">
        <v>198</v>
      </c>
      <c r="D19" s="129">
        <v>36915</v>
      </c>
      <c r="E19" s="29">
        <v>3050</v>
      </c>
      <c r="F19" s="30">
        <v>0.3</v>
      </c>
      <c r="G19" s="31">
        <v>18281.84</v>
      </c>
      <c r="H19" s="25">
        <v>18281.84</v>
      </c>
      <c r="I19" s="32">
        <v>100</v>
      </c>
      <c r="J19" s="30">
        <v>1</v>
      </c>
      <c r="K19" s="104"/>
      <c r="L19" s="104"/>
      <c r="M19" s="104"/>
      <c r="N19" s="104"/>
      <c r="O19" s="104"/>
    </row>
    <row r="20" spans="1:15" s="27" customFormat="1" ht="17.100000000000001" customHeight="1">
      <c r="A20" s="126" t="s">
        <v>28</v>
      </c>
      <c r="B20" s="28" t="s">
        <v>304</v>
      </c>
      <c r="C20" s="132" t="s">
        <v>199</v>
      </c>
      <c r="D20" s="129">
        <v>39248</v>
      </c>
      <c r="E20" s="29">
        <v>6150</v>
      </c>
      <c r="F20" s="30">
        <v>0.7</v>
      </c>
      <c r="G20" s="31">
        <v>45582.06</v>
      </c>
      <c r="H20" s="25">
        <v>45582.06</v>
      </c>
      <c r="I20" s="32">
        <v>100</v>
      </c>
      <c r="J20" s="30">
        <v>1</v>
      </c>
      <c r="K20" s="104"/>
      <c r="L20" s="104"/>
      <c r="M20" s="104"/>
      <c r="N20" s="104"/>
      <c r="O20" s="104"/>
    </row>
    <row r="21" spans="1:15" s="27" customFormat="1" ht="17.100000000000001" customHeight="1">
      <c r="A21" s="126" t="s">
        <v>29</v>
      </c>
      <c r="B21" s="28" t="s">
        <v>352</v>
      </c>
      <c r="C21" s="132" t="s">
        <v>200</v>
      </c>
      <c r="D21" s="129">
        <v>38782</v>
      </c>
      <c r="E21" s="29">
        <v>18760</v>
      </c>
      <c r="F21" s="30">
        <v>2.1</v>
      </c>
      <c r="G21" s="31">
        <v>64198.11</v>
      </c>
      <c r="H21" s="25">
        <v>64198.11</v>
      </c>
      <c r="I21" s="32">
        <v>100</v>
      </c>
      <c r="J21" s="30">
        <v>2</v>
      </c>
      <c r="K21" s="104"/>
      <c r="L21" s="104"/>
      <c r="M21" s="104"/>
      <c r="N21" s="104"/>
      <c r="O21" s="104"/>
    </row>
    <row r="22" spans="1:15" s="27" customFormat="1" ht="17.100000000000001" customHeight="1">
      <c r="A22" s="126" t="s">
        <v>30</v>
      </c>
      <c r="B22" s="28" t="s">
        <v>353</v>
      </c>
      <c r="C22" s="132" t="s">
        <v>201</v>
      </c>
      <c r="D22" s="129">
        <v>31652</v>
      </c>
      <c r="E22" s="29">
        <v>6694</v>
      </c>
      <c r="F22" s="30">
        <v>0.7</v>
      </c>
      <c r="G22" s="31">
        <v>17108.52</v>
      </c>
      <c r="H22" s="25">
        <v>17108.52</v>
      </c>
      <c r="I22" s="32">
        <v>100</v>
      </c>
      <c r="J22" s="30">
        <v>1</v>
      </c>
      <c r="K22" s="104"/>
      <c r="L22" s="104"/>
      <c r="M22" s="104"/>
      <c r="N22" s="104"/>
      <c r="O22" s="104"/>
    </row>
    <row r="23" spans="1:15" s="27" customFormat="1" ht="17.100000000000001" customHeight="1">
      <c r="A23" s="126" t="s">
        <v>31</v>
      </c>
      <c r="B23" s="28" t="s">
        <v>354</v>
      </c>
      <c r="C23" s="132" t="s">
        <v>202</v>
      </c>
      <c r="D23" s="129">
        <v>38827</v>
      </c>
      <c r="E23" s="29">
        <v>36373</v>
      </c>
      <c r="F23" s="113">
        <v>4</v>
      </c>
      <c r="G23" s="31">
        <v>79073.41</v>
      </c>
      <c r="H23" s="25">
        <v>74444.28</v>
      </c>
      <c r="I23" s="32">
        <v>94.1</v>
      </c>
      <c r="J23" s="30">
        <v>7</v>
      </c>
      <c r="K23" s="104"/>
      <c r="L23" s="104"/>
      <c r="M23" s="104"/>
      <c r="N23" s="104"/>
      <c r="O23" s="104"/>
    </row>
    <row r="24" spans="1:15" s="27" customFormat="1" ht="17.100000000000001" customHeight="1">
      <c r="A24" s="126" t="s">
        <v>32</v>
      </c>
      <c r="B24" s="28" t="s">
        <v>305</v>
      </c>
      <c r="C24" s="132" t="s">
        <v>203</v>
      </c>
      <c r="D24" s="129">
        <v>37497</v>
      </c>
      <c r="E24" s="29">
        <v>11540</v>
      </c>
      <c r="F24" s="30">
        <v>1.3</v>
      </c>
      <c r="G24" s="31">
        <v>18341.73</v>
      </c>
      <c r="H24" s="25">
        <v>18341.73</v>
      </c>
      <c r="I24" s="32">
        <v>100</v>
      </c>
      <c r="J24" s="30">
        <v>1</v>
      </c>
      <c r="K24" s="104"/>
      <c r="L24" s="104"/>
      <c r="M24" s="104"/>
      <c r="N24" s="104"/>
      <c r="O24" s="104"/>
    </row>
    <row r="25" spans="1:15" s="27" customFormat="1" ht="17.100000000000001" customHeight="1">
      <c r="A25" s="126" t="s">
        <v>33</v>
      </c>
      <c r="B25" s="28" t="s">
        <v>306</v>
      </c>
      <c r="C25" s="132" t="s">
        <v>204</v>
      </c>
      <c r="D25" s="129">
        <v>32777</v>
      </c>
      <c r="E25" s="29">
        <v>5320</v>
      </c>
      <c r="F25" s="30">
        <v>0.6</v>
      </c>
      <c r="G25" s="31">
        <v>23548.03</v>
      </c>
      <c r="H25" s="25">
        <v>23548.03</v>
      </c>
      <c r="I25" s="32">
        <v>100</v>
      </c>
      <c r="J25" s="30">
        <v>3</v>
      </c>
      <c r="K25" s="104"/>
      <c r="L25" s="104"/>
      <c r="M25" s="104"/>
      <c r="N25" s="104"/>
      <c r="O25" s="104"/>
    </row>
    <row r="26" spans="1:15" s="27" customFormat="1" ht="17.100000000000001" customHeight="1">
      <c r="A26" s="126" t="s">
        <v>34</v>
      </c>
      <c r="B26" s="28" t="s">
        <v>307</v>
      </c>
      <c r="C26" s="132" t="s">
        <v>205</v>
      </c>
      <c r="D26" s="129">
        <v>38537</v>
      </c>
      <c r="E26" s="29">
        <v>8481</v>
      </c>
      <c r="F26" s="113">
        <v>0.9</v>
      </c>
      <c r="G26" s="31">
        <v>58832.41</v>
      </c>
      <c r="H26" s="25">
        <v>58832.41</v>
      </c>
      <c r="I26" s="32">
        <v>100</v>
      </c>
      <c r="J26" s="30">
        <v>1</v>
      </c>
      <c r="K26" s="104"/>
      <c r="L26" s="104"/>
      <c r="M26" s="104"/>
      <c r="N26" s="104"/>
      <c r="O26" s="104"/>
    </row>
    <row r="27" spans="1:15" s="27" customFormat="1" ht="17.100000000000001" customHeight="1">
      <c r="A27" s="126" t="s">
        <v>35</v>
      </c>
      <c r="B27" s="28" t="s">
        <v>308</v>
      </c>
      <c r="C27" s="132" t="s">
        <v>206</v>
      </c>
      <c r="D27" s="129">
        <v>36255</v>
      </c>
      <c r="E27" s="29">
        <v>2356</v>
      </c>
      <c r="F27" s="30">
        <v>0.3</v>
      </c>
      <c r="G27" s="31">
        <v>14904.6</v>
      </c>
      <c r="H27" s="25">
        <v>14904.6</v>
      </c>
      <c r="I27" s="32">
        <v>100</v>
      </c>
      <c r="J27" s="30">
        <v>1</v>
      </c>
      <c r="K27" s="104"/>
      <c r="L27" s="104"/>
      <c r="M27" s="104"/>
      <c r="N27" s="104"/>
      <c r="O27" s="104"/>
    </row>
    <row r="28" spans="1:15" s="27" customFormat="1" ht="17.100000000000001" customHeight="1">
      <c r="A28" s="126" t="s">
        <v>36</v>
      </c>
      <c r="B28" s="33" t="s">
        <v>309</v>
      </c>
      <c r="C28" s="132" t="s">
        <v>207</v>
      </c>
      <c r="D28" s="129">
        <v>41653</v>
      </c>
      <c r="E28" s="29">
        <v>15500</v>
      </c>
      <c r="F28" s="30">
        <v>1.7</v>
      </c>
      <c r="G28" s="31">
        <v>50813.07</v>
      </c>
      <c r="H28" s="25">
        <v>50813.07</v>
      </c>
      <c r="I28" s="32">
        <v>100</v>
      </c>
      <c r="J28" s="30">
        <v>5</v>
      </c>
      <c r="K28" s="104"/>
      <c r="L28" s="104"/>
      <c r="M28" s="104"/>
      <c r="N28" s="104"/>
      <c r="O28" s="104"/>
    </row>
    <row r="29" spans="1:15" s="27" customFormat="1" ht="17.100000000000001" customHeight="1">
      <c r="A29" s="126" t="s">
        <v>37</v>
      </c>
      <c r="B29" s="28" t="s">
        <v>355</v>
      </c>
      <c r="C29" s="132" t="s">
        <v>208</v>
      </c>
      <c r="D29" s="129">
        <v>42522</v>
      </c>
      <c r="E29" s="29">
        <v>21100</v>
      </c>
      <c r="F29" s="30">
        <v>2.2999999999999998</v>
      </c>
      <c r="G29" s="31">
        <v>74176.3</v>
      </c>
      <c r="H29" s="25">
        <v>74176.3</v>
      </c>
      <c r="I29" s="32">
        <v>100</v>
      </c>
      <c r="J29" s="30">
        <v>2</v>
      </c>
      <c r="K29" s="104"/>
      <c r="L29" s="104"/>
      <c r="M29" s="104"/>
      <c r="N29" s="104"/>
      <c r="O29" s="104"/>
    </row>
    <row r="30" spans="1:15" s="27" customFormat="1" ht="17.100000000000001" customHeight="1">
      <c r="A30" s="126" t="s">
        <v>38</v>
      </c>
      <c r="B30" s="28" t="s">
        <v>310</v>
      </c>
      <c r="C30" s="132" t="s">
        <v>209</v>
      </c>
      <c r="D30" s="129">
        <v>42251</v>
      </c>
      <c r="E30" s="29">
        <v>11200</v>
      </c>
      <c r="F30" s="30">
        <v>1.2</v>
      </c>
      <c r="G30" s="31">
        <v>62362.89</v>
      </c>
      <c r="H30" s="25">
        <v>62362.89</v>
      </c>
      <c r="I30" s="32">
        <v>100</v>
      </c>
      <c r="J30" s="30">
        <v>1</v>
      </c>
      <c r="K30" s="104"/>
      <c r="L30" s="104"/>
      <c r="M30" s="104"/>
      <c r="N30" s="104"/>
      <c r="O30" s="104"/>
    </row>
    <row r="31" spans="1:15" s="27" customFormat="1" ht="17.100000000000001" customHeight="1">
      <c r="A31" s="126" t="s">
        <v>39</v>
      </c>
      <c r="B31" s="28" t="s">
        <v>311</v>
      </c>
      <c r="C31" s="132" t="s">
        <v>210</v>
      </c>
      <c r="D31" s="129">
        <v>41171</v>
      </c>
      <c r="E31" s="29">
        <v>4496</v>
      </c>
      <c r="F31" s="30">
        <v>0.5</v>
      </c>
      <c r="G31" s="31">
        <v>26631.4</v>
      </c>
      <c r="H31" s="25">
        <v>26631.4</v>
      </c>
      <c r="I31" s="32">
        <v>100</v>
      </c>
      <c r="J31" s="30">
        <v>1</v>
      </c>
      <c r="K31" s="104"/>
      <c r="L31" s="104"/>
      <c r="M31" s="104"/>
      <c r="N31" s="104"/>
      <c r="O31" s="104"/>
    </row>
    <row r="32" spans="1:15" s="27" customFormat="1" ht="17.100000000000001" customHeight="1">
      <c r="A32" s="126" t="s">
        <v>40</v>
      </c>
      <c r="B32" s="28" t="s">
        <v>312</v>
      </c>
      <c r="C32" s="132" t="s">
        <v>211</v>
      </c>
      <c r="D32" s="129">
        <v>37718</v>
      </c>
      <c r="E32" s="29">
        <v>7440</v>
      </c>
      <c r="F32" s="30">
        <v>0.8</v>
      </c>
      <c r="G32" s="31">
        <v>25839.599999999999</v>
      </c>
      <c r="H32" s="25">
        <v>25839.599999999999</v>
      </c>
      <c r="I32" s="32">
        <v>100</v>
      </c>
      <c r="J32" s="30">
        <v>1</v>
      </c>
      <c r="K32" s="104"/>
      <c r="L32" s="104"/>
      <c r="M32" s="104"/>
      <c r="N32" s="104"/>
      <c r="O32" s="104"/>
    </row>
    <row r="33" spans="1:15" s="27" customFormat="1" ht="17.100000000000001" customHeight="1">
      <c r="A33" s="126" t="s">
        <v>41</v>
      </c>
      <c r="B33" s="28" t="s">
        <v>356</v>
      </c>
      <c r="C33" s="132" t="s">
        <v>212</v>
      </c>
      <c r="D33" s="129">
        <v>32521</v>
      </c>
      <c r="E33" s="29">
        <v>7789</v>
      </c>
      <c r="F33" s="30">
        <v>0.9</v>
      </c>
      <c r="G33" s="31">
        <v>34699.089999999997</v>
      </c>
      <c r="H33" s="25">
        <v>34349.01</v>
      </c>
      <c r="I33" s="32">
        <v>99</v>
      </c>
      <c r="J33" s="30">
        <v>1</v>
      </c>
      <c r="K33" s="104"/>
      <c r="L33" s="104"/>
      <c r="M33" s="104"/>
      <c r="N33" s="104"/>
      <c r="O33" s="104"/>
    </row>
    <row r="34" spans="1:15" s="27" customFormat="1" ht="17.100000000000001" customHeight="1">
      <c r="A34" s="126" t="s">
        <v>42</v>
      </c>
      <c r="B34" s="28" t="s">
        <v>313</v>
      </c>
      <c r="C34" s="132" t="s">
        <v>213</v>
      </c>
      <c r="D34" s="129">
        <v>38742</v>
      </c>
      <c r="E34" s="29">
        <v>16939</v>
      </c>
      <c r="F34" s="30">
        <v>1.9</v>
      </c>
      <c r="G34" s="31">
        <v>46892</v>
      </c>
      <c r="H34" s="25">
        <v>46892</v>
      </c>
      <c r="I34" s="32">
        <v>100</v>
      </c>
      <c r="J34" s="30">
        <v>1</v>
      </c>
      <c r="K34" s="104"/>
      <c r="L34" s="104"/>
      <c r="M34" s="104"/>
      <c r="N34" s="104"/>
      <c r="O34" s="104"/>
    </row>
    <row r="35" spans="1:15" s="27" customFormat="1" ht="17.100000000000001" customHeight="1">
      <c r="A35" s="126" t="s">
        <v>43</v>
      </c>
      <c r="B35" s="28" t="s">
        <v>314</v>
      </c>
      <c r="C35" s="132" t="s">
        <v>214</v>
      </c>
      <c r="D35" s="129">
        <v>31867</v>
      </c>
      <c r="E35" s="29">
        <v>18300</v>
      </c>
      <c r="F35" s="113">
        <v>2</v>
      </c>
      <c r="G35" s="31">
        <v>44355.46</v>
      </c>
      <c r="H35" s="25">
        <v>44355.46</v>
      </c>
      <c r="I35" s="32">
        <v>100</v>
      </c>
      <c r="J35" s="30">
        <v>5</v>
      </c>
      <c r="K35" s="104"/>
      <c r="L35" s="104"/>
      <c r="M35" s="104"/>
      <c r="N35" s="104"/>
      <c r="O35" s="104"/>
    </row>
    <row r="36" spans="1:15" s="27" customFormat="1" ht="17.100000000000001" customHeight="1">
      <c r="A36" s="126" t="s">
        <v>44</v>
      </c>
      <c r="B36" s="28" t="s">
        <v>315</v>
      </c>
      <c r="C36" s="132" t="s">
        <v>215</v>
      </c>
      <c r="D36" s="129">
        <v>36518</v>
      </c>
      <c r="E36" s="29">
        <v>5870</v>
      </c>
      <c r="F36" s="30">
        <v>0.6</v>
      </c>
      <c r="G36" s="31">
        <v>23832.6</v>
      </c>
      <c r="H36" s="25">
        <v>23832.6</v>
      </c>
      <c r="I36" s="32">
        <v>100</v>
      </c>
      <c r="J36" s="30">
        <v>1</v>
      </c>
      <c r="K36" s="104"/>
      <c r="L36" s="104"/>
      <c r="M36" s="104"/>
      <c r="N36" s="104"/>
      <c r="O36" s="104"/>
    </row>
    <row r="37" spans="1:15" s="27" customFormat="1" ht="17.100000000000001" customHeight="1">
      <c r="A37" s="126" t="s">
        <v>45</v>
      </c>
      <c r="B37" s="28" t="s">
        <v>316</v>
      </c>
      <c r="C37" s="132" t="s">
        <v>216</v>
      </c>
      <c r="D37" s="129">
        <v>38516</v>
      </c>
      <c r="E37" s="29">
        <v>40420</v>
      </c>
      <c r="F37" s="30">
        <v>4.5</v>
      </c>
      <c r="G37" s="31">
        <v>95312.41</v>
      </c>
      <c r="H37" s="25">
        <v>95312.41</v>
      </c>
      <c r="I37" s="32">
        <v>100</v>
      </c>
      <c r="J37" s="30">
        <v>6</v>
      </c>
      <c r="K37" s="104"/>
      <c r="L37" s="104"/>
      <c r="M37" s="104"/>
      <c r="N37" s="104"/>
      <c r="O37" s="104"/>
    </row>
    <row r="38" spans="1:15" s="27" customFormat="1" ht="17.100000000000001" customHeight="1">
      <c r="A38" s="126" t="s">
        <v>46</v>
      </c>
      <c r="B38" s="28" t="s">
        <v>357</v>
      </c>
      <c r="C38" s="132" t="s">
        <v>217</v>
      </c>
      <c r="D38" s="129">
        <v>34269</v>
      </c>
      <c r="E38" s="29">
        <v>7710</v>
      </c>
      <c r="F38" s="30">
        <v>0.9</v>
      </c>
      <c r="G38" s="31">
        <v>31576.6</v>
      </c>
      <c r="H38" s="25">
        <v>31576.6</v>
      </c>
      <c r="I38" s="32">
        <v>100</v>
      </c>
      <c r="J38" s="30">
        <v>1</v>
      </c>
      <c r="K38" s="104"/>
      <c r="L38" s="104"/>
      <c r="M38" s="104"/>
      <c r="N38" s="104"/>
      <c r="O38" s="104"/>
    </row>
    <row r="39" spans="1:15" s="27" customFormat="1" ht="17.100000000000001" customHeight="1">
      <c r="A39" s="126" t="s">
        <v>47</v>
      </c>
      <c r="B39" s="28" t="s">
        <v>358</v>
      </c>
      <c r="C39" s="132" t="s">
        <v>218</v>
      </c>
      <c r="D39" s="129">
        <v>33325</v>
      </c>
      <c r="E39" s="29">
        <v>2365</v>
      </c>
      <c r="F39" s="30">
        <v>0.3</v>
      </c>
      <c r="G39" s="31">
        <v>11362.32</v>
      </c>
      <c r="H39" s="25">
        <v>11362.32</v>
      </c>
      <c r="I39" s="32">
        <v>100</v>
      </c>
      <c r="J39" s="30">
        <v>1</v>
      </c>
      <c r="K39" s="104"/>
      <c r="L39" s="104"/>
      <c r="M39" s="104"/>
      <c r="N39" s="104"/>
      <c r="O39" s="104"/>
    </row>
    <row r="40" spans="1:15" s="27" customFormat="1" ht="17.100000000000001" customHeight="1">
      <c r="A40" s="126" t="s">
        <v>48</v>
      </c>
      <c r="B40" s="28" t="s">
        <v>359</v>
      </c>
      <c r="C40" s="132" t="s">
        <v>219</v>
      </c>
      <c r="D40" s="129">
        <v>42618</v>
      </c>
      <c r="E40" s="29">
        <v>21630</v>
      </c>
      <c r="F40" s="30">
        <v>2.4</v>
      </c>
      <c r="G40" s="31">
        <v>77855.199999999997</v>
      </c>
      <c r="H40" s="25">
        <v>77855.199999999997</v>
      </c>
      <c r="I40" s="32">
        <v>100</v>
      </c>
      <c r="J40" s="30">
        <v>1</v>
      </c>
      <c r="K40" s="104"/>
      <c r="L40" s="104"/>
      <c r="M40" s="104"/>
      <c r="N40" s="104"/>
      <c r="O40" s="104"/>
    </row>
    <row r="41" spans="1:15" s="27" customFormat="1" ht="17.100000000000001" customHeight="1">
      <c r="A41" s="126" t="s">
        <v>49</v>
      </c>
      <c r="B41" s="28" t="s">
        <v>360</v>
      </c>
      <c r="C41" s="132" t="s">
        <v>220</v>
      </c>
      <c r="D41" s="129">
        <v>33227</v>
      </c>
      <c r="E41" s="29">
        <v>6320</v>
      </c>
      <c r="F41" s="30">
        <v>0.7</v>
      </c>
      <c r="G41" s="31">
        <v>29787.1</v>
      </c>
      <c r="H41" s="25">
        <v>29787.1</v>
      </c>
      <c r="I41" s="32">
        <v>100</v>
      </c>
      <c r="J41" s="30">
        <v>1</v>
      </c>
      <c r="K41" s="104"/>
      <c r="L41" s="104"/>
      <c r="M41" s="104"/>
      <c r="N41" s="104"/>
      <c r="O41" s="104"/>
    </row>
    <row r="42" spans="1:15" s="27" customFormat="1" ht="17.100000000000001" customHeight="1">
      <c r="A42" s="126" t="s">
        <v>50</v>
      </c>
      <c r="B42" s="28" t="s">
        <v>361</v>
      </c>
      <c r="C42" s="132" t="s">
        <v>221</v>
      </c>
      <c r="D42" s="129">
        <v>43868</v>
      </c>
      <c r="E42" s="29">
        <v>16885</v>
      </c>
      <c r="F42" s="30">
        <v>1.9</v>
      </c>
      <c r="G42" s="31">
        <v>47192.44</v>
      </c>
      <c r="H42" s="25">
        <v>47192.44</v>
      </c>
      <c r="I42" s="32">
        <v>100</v>
      </c>
      <c r="J42" s="30">
        <v>1</v>
      </c>
      <c r="K42" s="104"/>
      <c r="L42" s="104"/>
      <c r="M42" s="104"/>
      <c r="N42" s="104"/>
      <c r="O42" s="104"/>
    </row>
    <row r="43" spans="1:15" s="27" customFormat="1" ht="17.100000000000001" customHeight="1">
      <c r="A43" s="126" t="s">
        <v>51</v>
      </c>
      <c r="B43" s="28" t="s">
        <v>362</v>
      </c>
      <c r="C43" s="132" t="s">
        <v>226</v>
      </c>
      <c r="D43" s="129">
        <v>43899</v>
      </c>
      <c r="E43" s="29">
        <v>13039</v>
      </c>
      <c r="F43" s="30">
        <v>1.4</v>
      </c>
      <c r="G43" s="31">
        <v>54240.25</v>
      </c>
      <c r="H43" s="25">
        <v>54240.25</v>
      </c>
      <c r="I43" s="32">
        <v>100</v>
      </c>
      <c r="J43" s="30">
        <v>1</v>
      </c>
      <c r="K43" s="104"/>
      <c r="L43" s="104"/>
      <c r="M43" s="104"/>
      <c r="N43" s="104"/>
      <c r="O43" s="104"/>
    </row>
    <row r="44" spans="1:15" s="27" customFormat="1" ht="17.100000000000001" customHeight="1">
      <c r="A44" s="126" t="s">
        <v>52</v>
      </c>
      <c r="B44" s="28" t="s">
        <v>317</v>
      </c>
      <c r="C44" s="132" t="s">
        <v>227</v>
      </c>
      <c r="D44" s="129">
        <v>42170</v>
      </c>
      <c r="E44" s="29">
        <v>43113</v>
      </c>
      <c r="F44" s="113">
        <v>4.8</v>
      </c>
      <c r="G44" s="31">
        <v>114147.88</v>
      </c>
      <c r="H44" s="25">
        <v>114030.28</v>
      </c>
      <c r="I44" s="32">
        <v>99.9</v>
      </c>
      <c r="J44" s="30">
        <v>18</v>
      </c>
      <c r="K44" s="104"/>
      <c r="L44" s="104"/>
      <c r="M44" s="104"/>
      <c r="N44" s="104"/>
      <c r="O44" s="104"/>
    </row>
    <row r="45" spans="1:15" s="27" customFormat="1" ht="17.100000000000001" customHeight="1">
      <c r="A45" s="126" t="s">
        <v>53</v>
      </c>
      <c r="B45" s="28" t="s">
        <v>318</v>
      </c>
      <c r="C45" s="132" t="s">
        <v>228</v>
      </c>
      <c r="D45" s="129">
        <v>43533</v>
      </c>
      <c r="E45" s="29">
        <v>7191</v>
      </c>
      <c r="F45" s="30">
        <v>0.8</v>
      </c>
      <c r="G45" s="31">
        <v>30017.25</v>
      </c>
      <c r="H45" s="25">
        <v>30017.25</v>
      </c>
      <c r="I45" s="32">
        <v>100</v>
      </c>
      <c r="J45" s="30">
        <v>1</v>
      </c>
      <c r="K45" s="104"/>
      <c r="L45" s="104"/>
      <c r="M45" s="104"/>
      <c r="N45" s="104"/>
      <c r="O45" s="104"/>
    </row>
    <row r="46" spans="1:15" s="27" customFormat="1" ht="17.100000000000001" customHeight="1">
      <c r="A46" s="126" t="s">
        <v>54</v>
      </c>
      <c r="B46" s="28" t="s">
        <v>363</v>
      </c>
      <c r="C46" s="132" t="s">
        <v>222</v>
      </c>
      <c r="D46" s="129">
        <v>42341</v>
      </c>
      <c r="E46" s="29">
        <v>10300</v>
      </c>
      <c r="F46" s="30">
        <v>1.1000000000000001</v>
      </c>
      <c r="G46" s="31">
        <v>39579.040000000001</v>
      </c>
      <c r="H46" s="25">
        <v>39579.040000000001</v>
      </c>
      <c r="I46" s="32">
        <v>100</v>
      </c>
      <c r="J46" s="30">
        <v>1</v>
      </c>
      <c r="K46" s="104"/>
      <c r="L46" s="104"/>
      <c r="M46" s="104"/>
      <c r="N46" s="104"/>
      <c r="O46" s="104"/>
    </row>
    <row r="47" spans="1:15" s="27" customFormat="1" ht="17.100000000000001" customHeight="1">
      <c r="A47" s="126" t="s">
        <v>55</v>
      </c>
      <c r="B47" s="28" t="s">
        <v>319</v>
      </c>
      <c r="C47" s="132" t="s">
        <v>223</v>
      </c>
      <c r="D47" s="129">
        <v>44382</v>
      </c>
      <c r="E47" s="29">
        <v>16350</v>
      </c>
      <c r="F47" s="30">
        <v>1.8</v>
      </c>
      <c r="G47" s="31">
        <v>58606.44</v>
      </c>
      <c r="H47" s="25">
        <v>58606.44</v>
      </c>
      <c r="I47" s="32">
        <v>100</v>
      </c>
      <c r="J47" s="30">
        <v>1</v>
      </c>
      <c r="K47" s="104"/>
      <c r="L47" s="104"/>
      <c r="M47" s="104"/>
      <c r="N47" s="104"/>
      <c r="O47" s="104"/>
    </row>
    <row r="48" spans="1:15" s="27" customFormat="1" ht="17.100000000000001" customHeight="1">
      <c r="A48" s="126" t="s">
        <v>56</v>
      </c>
      <c r="B48" s="28" t="s">
        <v>320</v>
      </c>
      <c r="C48" s="132" t="s">
        <v>224</v>
      </c>
      <c r="D48" s="129">
        <v>44336</v>
      </c>
      <c r="E48" s="29">
        <v>15649</v>
      </c>
      <c r="F48" s="30">
        <v>1.7</v>
      </c>
      <c r="G48" s="31">
        <v>48931.45</v>
      </c>
      <c r="H48" s="25">
        <v>41510.089999999997</v>
      </c>
      <c r="I48" s="32">
        <v>84.8</v>
      </c>
      <c r="J48" s="30">
        <v>3</v>
      </c>
      <c r="K48" s="104"/>
      <c r="L48" s="104"/>
      <c r="M48" s="104"/>
      <c r="N48" s="104"/>
      <c r="O48" s="104"/>
    </row>
    <row r="49" spans="1:15" s="27" customFormat="1" ht="17.100000000000001" customHeight="1">
      <c r="A49" s="126" t="s">
        <v>57</v>
      </c>
      <c r="B49" s="28" t="s">
        <v>295</v>
      </c>
      <c r="C49" s="132" t="s">
        <v>225</v>
      </c>
      <c r="D49" s="129">
        <v>44879</v>
      </c>
      <c r="E49" s="29">
        <v>19350</v>
      </c>
      <c r="F49" s="30">
        <v>2.1</v>
      </c>
      <c r="G49" s="31">
        <v>41864.61</v>
      </c>
      <c r="H49" s="25">
        <v>41864.61</v>
      </c>
      <c r="I49" s="32">
        <v>100</v>
      </c>
      <c r="J49" s="30">
        <v>1</v>
      </c>
      <c r="K49" s="104"/>
      <c r="L49" s="104"/>
      <c r="M49" s="104"/>
      <c r="N49" s="104"/>
      <c r="O49" s="104"/>
    </row>
    <row r="50" spans="1:15" s="27" customFormat="1" ht="17.100000000000001" customHeight="1">
      <c r="A50" s="126" t="s">
        <v>58</v>
      </c>
      <c r="B50" s="28" t="s">
        <v>364</v>
      </c>
      <c r="C50" s="132" t="s">
        <v>229</v>
      </c>
      <c r="D50" s="129">
        <v>44225</v>
      </c>
      <c r="E50" s="29">
        <v>7700</v>
      </c>
      <c r="F50" s="30">
        <v>0.8</v>
      </c>
      <c r="G50" s="31">
        <v>32436.19</v>
      </c>
      <c r="H50" s="25">
        <v>32436.19</v>
      </c>
      <c r="I50" s="32">
        <v>100</v>
      </c>
      <c r="J50" s="30">
        <v>1</v>
      </c>
      <c r="K50" s="104"/>
      <c r="L50" s="104"/>
      <c r="M50" s="104"/>
      <c r="N50" s="104"/>
      <c r="O50" s="104"/>
    </row>
    <row r="51" spans="1:15" s="27" customFormat="1" ht="17.100000000000001" customHeight="1">
      <c r="A51" s="126" t="s">
        <v>280</v>
      </c>
      <c r="B51" s="28" t="s">
        <v>282</v>
      </c>
      <c r="C51" s="132" t="s">
        <v>283</v>
      </c>
      <c r="D51" s="129">
        <v>36249</v>
      </c>
      <c r="E51" s="29">
        <v>2000</v>
      </c>
      <c r="F51" s="30">
        <v>0.2</v>
      </c>
      <c r="G51" s="31">
        <v>13787.2</v>
      </c>
      <c r="H51" s="25">
        <v>13787.2</v>
      </c>
      <c r="I51" s="32">
        <v>100</v>
      </c>
      <c r="J51" s="30">
        <v>1</v>
      </c>
      <c r="K51" s="104"/>
      <c r="L51" s="104"/>
      <c r="M51" s="104"/>
      <c r="N51" s="104"/>
      <c r="O51" s="104"/>
    </row>
    <row r="52" spans="1:15" s="27" customFormat="1" ht="17.100000000000001" customHeight="1">
      <c r="A52" s="126" t="s">
        <v>281</v>
      </c>
      <c r="B52" s="28" t="s">
        <v>284</v>
      </c>
      <c r="C52" s="132" t="s">
        <v>285</v>
      </c>
      <c r="D52" s="129">
        <v>44624</v>
      </c>
      <c r="E52" s="29">
        <v>12029</v>
      </c>
      <c r="F52" s="30">
        <v>1.3</v>
      </c>
      <c r="G52" s="31">
        <v>35305.57</v>
      </c>
      <c r="H52" s="25">
        <v>35305.57</v>
      </c>
      <c r="I52" s="32">
        <v>100</v>
      </c>
      <c r="J52" s="30">
        <v>1</v>
      </c>
      <c r="K52" s="104"/>
      <c r="L52" s="104"/>
      <c r="M52" s="104"/>
      <c r="N52" s="104"/>
      <c r="O52" s="104"/>
    </row>
    <row r="53" spans="1:15" s="27" customFormat="1" ht="17.100000000000001" customHeight="1">
      <c r="A53" s="235" t="s">
        <v>61</v>
      </c>
      <c r="B53" s="253" t="s">
        <v>321</v>
      </c>
      <c r="C53" s="132" t="s">
        <v>230</v>
      </c>
      <c r="D53" s="237">
        <v>31310</v>
      </c>
      <c r="E53" s="239">
        <v>4750</v>
      </c>
      <c r="F53" s="241">
        <v>0.5</v>
      </c>
      <c r="G53" s="250">
        <v>29829.56</v>
      </c>
      <c r="H53" s="250">
        <v>29829.56</v>
      </c>
      <c r="I53" s="252">
        <v>100</v>
      </c>
      <c r="J53" s="241">
        <v>1</v>
      </c>
      <c r="K53" s="104"/>
      <c r="L53" s="104"/>
      <c r="M53" s="104"/>
      <c r="N53" s="104"/>
      <c r="O53" s="104"/>
    </row>
    <row r="54" spans="1:15" s="27" customFormat="1" ht="16.5">
      <c r="A54" s="235"/>
      <c r="B54" s="259"/>
      <c r="C54" s="132" t="s">
        <v>231</v>
      </c>
      <c r="D54" s="256"/>
      <c r="E54" s="258"/>
      <c r="F54" s="264"/>
      <c r="G54" s="265"/>
      <c r="H54" s="265"/>
      <c r="I54" s="266"/>
      <c r="J54" s="264"/>
      <c r="K54" s="104"/>
      <c r="L54" s="104"/>
      <c r="M54" s="104"/>
      <c r="N54" s="104"/>
      <c r="O54" s="104"/>
    </row>
    <row r="55" spans="1:15" s="27" customFormat="1" ht="17.100000000000001" customHeight="1">
      <c r="A55" s="126" t="s">
        <v>60</v>
      </c>
      <c r="B55" s="34" t="s">
        <v>365</v>
      </c>
      <c r="C55" s="132" t="s">
        <v>232</v>
      </c>
      <c r="D55" s="129">
        <v>36871</v>
      </c>
      <c r="E55" s="29">
        <v>7940</v>
      </c>
      <c r="F55" s="30">
        <v>0.9</v>
      </c>
      <c r="G55" s="31">
        <v>43283.01</v>
      </c>
      <c r="H55" s="25">
        <v>43283.01</v>
      </c>
      <c r="I55" s="32">
        <v>100</v>
      </c>
      <c r="J55" s="30">
        <v>1</v>
      </c>
      <c r="K55" s="104"/>
      <c r="L55" s="104"/>
      <c r="M55" s="104"/>
      <c r="N55" s="104"/>
      <c r="O55" s="104"/>
    </row>
    <row r="56" spans="1:15" s="27" customFormat="1" ht="17.100000000000001" customHeight="1">
      <c r="A56" s="126" t="s">
        <v>62</v>
      </c>
      <c r="B56" s="33" t="s">
        <v>366</v>
      </c>
      <c r="C56" s="132" t="s">
        <v>233</v>
      </c>
      <c r="D56" s="129" t="s">
        <v>3</v>
      </c>
      <c r="E56" s="29">
        <v>3283</v>
      </c>
      <c r="F56" s="30">
        <v>0.4</v>
      </c>
      <c r="G56" s="31" t="s">
        <v>482</v>
      </c>
      <c r="H56" s="25" t="s">
        <v>482</v>
      </c>
      <c r="I56" s="32" t="s">
        <v>482</v>
      </c>
      <c r="J56" s="30" t="s">
        <v>482</v>
      </c>
      <c r="K56" s="104"/>
      <c r="L56" s="104"/>
      <c r="M56" s="104"/>
      <c r="N56" s="104"/>
      <c r="O56" s="104"/>
    </row>
    <row r="57" spans="1:15" s="27" customFormat="1" ht="17.100000000000001" customHeight="1">
      <c r="A57" s="126" t="s">
        <v>63</v>
      </c>
      <c r="B57" s="28" t="s">
        <v>322</v>
      </c>
      <c r="C57" s="132" t="s">
        <v>234</v>
      </c>
      <c r="D57" s="129">
        <v>29873</v>
      </c>
      <c r="E57" s="29">
        <v>1990</v>
      </c>
      <c r="F57" s="30">
        <v>0.2</v>
      </c>
      <c r="G57" s="31">
        <v>16080.14</v>
      </c>
      <c r="H57" s="25">
        <v>16080.14</v>
      </c>
      <c r="I57" s="32">
        <v>100</v>
      </c>
      <c r="J57" s="30">
        <v>1</v>
      </c>
      <c r="K57" s="104"/>
      <c r="L57" s="104"/>
      <c r="M57" s="104"/>
      <c r="N57" s="104"/>
      <c r="O57" s="104"/>
    </row>
    <row r="58" spans="1:15" s="27" customFormat="1" ht="17.100000000000001" customHeight="1">
      <c r="A58" s="126" t="s">
        <v>64</v>
      </c>
      <c r="B58" s="28" t="s">
        <v>323</v>
      </c>
      <c r="C58" s="132" t="s">
        <v>235</v>
      </c>
      <c r="D58" s="129">
        <v>33301</v>
      </c>
      <c r="E58" s="29">
        <v>5160</v>
      </c>
      <c r="F58" s="30">
        <v>0.6</v>
      </c>
      <c r="G58" s="31">
        <v>39339</v>
      </c>
      <c r="H58" s="25">
        <v>39339</v>
      </c>
      <c r="I58" s="32">
        <v>100</v>
      </c>
      <c r="J58" s="30">
        <v>1</v>
      </c>
      <c r="K58" s="104"/>
      <c r="L58" s="104"/>
      <c r="M58" s="104"/>
      <c r="N58" s="104"/>
      <c r="O58" s="104"/>
    </row>
    <row r="59" spans="1:15" s="27" customFormat="1" ht="17.100000000000001" customHeight="1">
      <c r="A59" s="126" t="s">
        <v>65</v>
      </c>
      <c r="B59" s="28" t="s">
        <v>324</v>
      </c>
      <c r="C59" s="132" t="s">
        <v>236</v>
      </c>
      <c r="D59" s="129">
        <v>39059</v>
      </c>
      <c r="E59" s="29">
        <v>24963</v>
      </c>
      <c r="F59" s="30">
        <v>2.8</v>
      </c>
      <c r="G59" s="31">
        <v>110228.8</v>
      </c>
      <c r="H59" s="25">
        <v>110228.8</v>
      </c>
      <c r="I59" s="32">
        <v>100</v>
      </c>
      <c r="J59" s="30">
        <v>7</v>
      </c>
      <c r="K59" s="104"/>
      <c r="L59" s="104"/>
      <c r="M59" s="104"/>
      <c r="N59" s="104"/>
      <c r="O59" s="104"/>
    </row>
    <row r="60" spans="1:15" s="27" customFormat="1" ht="17.100000000000001" customHeight="1">
      <c r="A60" s="126" t="s">
        <v>66</v>
      </c>
      <c r="B60" s="28" t="s">
        <v>367</v>
      </c>
      <c r="C60" s="132" t="s">
        <v>237</v>
      </c>
      <c r="D60" s="129">
        <v>33646</v>
      </c>
      <c r="E60" s="29">
        <v>2040</v>
      </c>
      <c r="F60" s="30">
        <v>0.2</v>
      </c>
      <c r="G60" s="31">
        <v>12315.21</v>
      </c>
      <c r="H60" s="25">
        <v>12315.21</v>
      </c>
      <c r="I60" s="32">
        <v>100</v>
      </c>
      <c r="J60" s="30">
        <v>1</v>
      </c>
      <c r="K60" s="104"/>
      <c r="L60" s="104"/>
      <c r="M60" s="104"/>
      <c r="N60" s="104"/>
      <c r="O60" s="104"/>
    </row>
    <row r="61" spans="1:15" s="27" customFormat="1" ht="17.100000000000001" customHeight="1">
      <c r="A61" s="126" t="s">
        <v>67</v>
      </c>
      <c r="B61" s="28" t="s">
        <v>325</v>
      </c>
      <c r="C61" s="132" t="s">
        <v>238</v>
      </c>
      <c r="D61" s="129">
        <v>39343</v>
      </c>
      <c r="E61" s="29">
        <v>2000</v>
      </c>
      <c r="F61" s="30">
        <v>0.2</v>
      </c>
      <c r="G61" s="31">
        <v>10372.1</v>
      </c>
      <c r="H61" s="25">
        <v>10372.1</v>
      </c>
      <c r="I61" s="32">
        <v>100</v>
      </c>
      <c r="J61" s="30">
        <v>1</v>
      </c>
      <c r="K61" s="104"/>
      <c r="L61" s="104"/>
      <c r="M61" s="104"/>
      <c r="N61" s="104"/>
      <c r="O61" s="104"/>
    </row>
    <row r="62" spans="1:15" s="27" customFormat="1" ht="17.100000000000001" customHeight="1">
      <c r="A62" s="126" t="s">
        <v>68</v>
      </c>
      <c r="B62" s="28" t="s">
        <v>368</v>
      </c>
      <c r="C62" s="132" t="s">
        <v>239</v>
      </c>
      <c r="D62" s="129">
        <v>38924</v>
      </c>
      <c r="E62" s="29">
        <v>3430</v>
      </c>
      <c r="F62" s="30">
        <v>0.4</v>
      </c>
      <c r="G62" s="31">
        <v>20407.3</v>
      </c>
      <c r="H62" s="25">
        <v>20407.3</v>
      </c>
      <c r="I62" s="32">
        <v>100</v>
      </c>
      <c r="J62" s="30">
        <v>1</v>
      </c>
      <c r="K62" s="104"/>
      <c r="L62" s="104"/>
      <c r="M62" s="104"/>
      <c r="N62" s="104"/>
      <c r="O62" s="104"/>
    </row>
    <row r="63" spans="1:15" s="27" customFormat="1" ht="17.100000000000001" customHeight="1">
      <c r="A63" s="126" t="s">
        <v>69</v>
      </c>
      <c r="B63" s="28" t="s">
        <v>326</v>
      </c>
      <c r="C63" s="132" t="s">
        <v>240</v>
      </c>
      <c r="D63" s="129">
        <v>29249</v>
      </c>
      <c r="E63" s="29">
        <v>2430</v>
      </c>
      <c r="F63" s="30">
        <v>0.3</v>
      </c>
      <c r="G63" s="31">
        <v>12211.73</v>
      </c>
      <c r="H63" s="25">
        <v>12211.73</v>
      </c>
      <c r="I63" s="32">
        <v>100</v>
      </c>
      <c r="J63" s="30">
        <v>1</v>
      </c>
      <c r="K63" s="104"/>
      <c r="L63" s="104"/>
      <c r="M63" s="104"/>
      <c r="N63" s="104"/>
      <c r="O63" s="104"/>
    </row>
    <row r="64" spans="1:15" s="27" customFormat="1" ht="17.100000000000001" customHeight="1">
      <c r="A64" s="126" t="s">
        <v>70</v>
      </c>
      <c r="B64" s="28" t="s">
        <v>327</v>
      </c>
      <c r="C64" s="132" t="s">
        <v>241</v>
      </c>
      <c r="D64" s="129">
        <v>42012</v>
      </c>
      <c r="E64" s="29">
        <v>7150</v>
      </c>
      <c r="F64" s="30">
        <v>0.8</v>
      </c>
      <c r="G64" s="31">
        <v>35417.31</v>
      </c>
      <c r="H64" s="25">
        <v>35417.31</v>
      </c>
      <c r="I64" s="32">
        <v>100</v>
      </c>
      <c r="J64" s="30">
        <v>1</v>
      </c>
      <c r="K64" s="104"/>
      <c r="L64" s="104"/>
      <c r="M64" s="104"/>
      <c r="N64" s="104"/>
      <c r="O64" s="104"/>
    </row>
    <row r="65" spans="1:15" s="27" customFormat="1" ht="17.100000000000001" customHeight="1">
      <c r="A65" s="126" t="s">
        <v>71</v>
      </c>
      <c r="B65" s="28" t="s">
        <v>328</v>
      </c>
      <c r="C65" s="132" t="s">
        <v>242</v>
      </c>
      <c r="D65" s="129">
        <v>39141</v>
      </c>
      <c r="E65" s="29">
        <v>4798</v>
      </c>
      <c r="F65" s="30">
        <v>0.5</v>
      </c>
      <c r="G65" s="31">
        <v>19386</v>
      </c>
      <c r="H65" s="25">
        <v>19386</v>
      </c>
      <c r="I65" s="32">
        <v>100</v>
      </c>
      <c r="J65" s="30">
        <v>1</v>
      </c>
      <c r="K65" s="104"/>
      <c r="L65" s="104"/>
      <c r="M65" s="104"/>
      <c r="N65" s="104"/>
      <c r="O65" s="104"/>
    </row>
    <row r="66" spans="1:15" s="27" customFormat="1" ht="17.100000000000001" customHeight="1">
      <c r="A66" s="126" t="s">
        <v>72</v>
      </c>
      <c r="B66" s="28" t="s">
        <v>369</v>
      </c>
      <c r="C66" s="132" t="s">
        <v>243</v>
      </c>
      <c r="D66" s="129">
        <v>38908</v>
      </c>
      <c r="E66" s="29">
        <v>19390</v>
      </c>
      <c r="F66" s="30">
        <v>2.1</v>
      </c>
      <c r="G66" s="31">
        <v>72948.78</v>
      </c>
      <c r="H66" s="25">
        <v>72948.78</v>
      </c>
      <c r="I66" s="32">
        <v>100</v>
      </c>
      <c r="J66" s="30">
        <v>1</v>
      </c>
      <c r="K66" s="104"/>
      <c r="L66" s="104"/>
      <c r="M66" s="104"/>
      <c r="N66" s="104"/>
      <c r="O66" s="104"/>
    </row>
    <row r="67" spans="1:15" s="27" customFormat="1" ht="17.100000000000001" customHeight="1">
      <c r="A67" s="126" t="s">
        <v>73</v>
      </c>
      <c r="B67" s="28" t="s">
        <v>329</v>
      </c>
      <c r="C67" s="132" t="s">
        <v>244</v>
      </c>
      <c r="D67" s="129">
        <v>38218</v>
      </c>
      <c r="E67" s="29">
        <v>36000</v>
      </c>
      <c r="F67" s="113">
        <v>4</v>
      </c>
      <c r="G67" s="31">
        <v>128520.37</v>
      </c>
      <c r="H67" s="25">
        <v>128520.37</v>
      </c>
      <c r="I67" s="32">
        <v>100</v>
      </c>
      <c r="J67" s="30">
        <v>12</v>
      </c>
      <c r="K67" s="104"/>
      <c r="L67" s="104"/>
      <c r="M67" s="104"/>
      <c r="N67" s="104"/>
      <c r="O67" s="104"/>
    </row>
    <row r="68" spans="1:15" s="27" customFormat="1" ht="17.100000000000001" customHeight="1">
      <c r="A68" s="126" t="s">
        <v>74</v>
      </c>
      <c r="B68" s="28" t="s">
        <v>330</v>
      </c>
      <c r="C68" s="132" t="s">
        <v>245</v>
      </c>
      <c r="D68" s="129">
        <v>29665</v>
      </c>
      <c r="E68" s="29">
        <v>7300</v>
      </c>
      <c r="F68" s="30">
        <v>0.8</v>
      </c>
      <c r="G68" s="31">
        <v>38997.24</v>
      </c>
      <c r="H68" s="25">
        <v>38997.24</v>
      </c>
      <c r="I68" s="32">
        <v>100</v>
      </c>
      <c r="J68" s="30">
        <v>1</v>
      </c>
      <c r="K68" s="104"/>
      <c r="L68" s="104"/>
      <c r="M68" s="104"/>
      <c r="N68" s="104"/>
      <c r="O68" s="104"/>
    </row>
    <row r="69" spans="1:15" s="27" customFormat="1" ht="17.100000000000001" customHeight="1">
      <c r="A69" s="126" t="s">
        <v>75</v>
      </c>
      <c r="B69" s="28" t="s">
        <v>331</v>
      </c>
      <c r="C69" s="132" t="s">
        <v>246</v>
      </c>
      <c r="D69" s="129">
        <v>29159</v>
      </c>
      <c r="E69" s="29">
        <v>2750</v>
      </c>
      <c r="F69" s="30">
        <v>0.3</v>
      </c>
      <c r="G69" s="31">
        <v>19766</v>
      </c>
      <c r="H69" s="25">
        <v>19766</v>
      </c>
      <c r="I69" s="32">
        <v>100</v>
      </c>
      <c r="J69" s="30">
        <v>1</v>
      </c>
      <c r="K69" s="104"/>
      <c r="L69" s="104"/>
      <c r="M69" s="104"/>
      <c r="N69" s="104"/>
      <c r="O69" s="104"/>
    </row>
    <row r="70" spans="1:15" s="27" customFormat="1" ht="17.100000000000001" customHeight="1">
      <c r="A70" s="235" t="s">
        <v>77</v>
      </c>
      <c r="B70" s="253" t="s">
        <v>332</v>
      </c>
      <c r="C70" s="132" t="s">
        <v>247</v>
      </c>
      <c r="D70" s="237">
        <v>33527</v>
      </c>
      <c r="E70" s="239">
        <v>4550</v>
      </c>
      <c r="F70" s="241">
        <v>0.5</v>
      </c>
      <c r="G70" s="250">
        <v>29848.7</v>
      </c>
      <c r="H70" s="250">
        <v>29848.7</v>
      </c>
      <c r="I70" s="252">
        <v>100</v>
      </c>
      <c r="J70" s="241">
        <v>1</v>
      </c>
      <c r="K70" s="104"/>
      <c r="L70" s="104"/>
      <c r="M70" s="104"/>
      <c r="N70" s="104"/>
      <c r="O70" s="104"/>
    </row>
    <row r="71" spans="1:15" s="27" customFormat="1" ht="17.100000000000001" customHeight="1">
      <c r="A71" s="235"/>
      <c r="B71" s="260"/>
      <c r="C71" s="132" t="s">
        <v>248</v>
      </c>
      <c r="D71" s="255"/>
      <c r="E71" s="257"/>
      <c r="F71" s="268"/>
      <c r="G71" s="269"/>
      <c r="H71" s="269"/>
      <c r="I71" s="270"/>
      <c r="J71" s="268"/>
      <c r="K71" s="104"/>
      <c r="L71" s="104"/>
      <c r="M71" s="104"/>
      <c r="N71" s="104"/>
      <c r="O71" s="104"/>
    </row>
    <row r="72" spans="1:15" s="27" customFormat="1" ht="17.100000000000001" customHeight="1">
      <c r="A72" s="235"/>
      <c r="B72" s="260"/>
      <c r="C72" s="132" t="s">
        <v>249</v>
      </c>
      <c r="D72" s="255"/>
      <c r="E72" s="257"/>
      <c r="F72" s="268"/>
      <c r="G72" s="269"/>
      <c r="H72" s="269"/>
      <c r="I72" s="270"/>
      <c r="J72" s="268"/>
      <c r="K72" s="104"/>
      <c r="L72" s="104"/>
      <c r="M72" s="104"/>
      <c r="N72" s="104"/>
      <c r="O72" s="104"/>
    </row>
    <row r="73" spans="1:15" s="27" customFormat="1" ht="17.100000000000001" customHeight="1">
      <c r="A73" s="235"/>
      <c r="B73" s="259"/>
      <c r="C73" s="132" t="s">
        <v>250</v>
      </c>
      <c r="D73" s="256"/>
      <c r="E73" s="258"/>
      <c r="F73" s="264"/>
      <c r="G73" s="265"/>
      <c r="H73" s="265"/>
      <c r="I73" s="266"/>
      <c r="J73" s="264"/>
      <c r="K73" s="104"/>
      <c r="L73" s="104"/>
      <c r="M73" s="104"/>
      <c r="N73" s="104"/>
      <c r="O73" s="104"/>
    </row>
    <row r="74" spans="1:15" s="27" customFormat="1" ht="17.100000000000001" customHeight="1">
      <c r="A74" s="126" t="s">
        <v>78</v>
      </c>
      <c r="B74" s="28" t="s">
        <v>333</v>
      </c>
      <c r="C74" s="132" t="s">
        <v>251</v>
      </c>
      <c r="D74" s="129">
        <v>43194</v>
      </c>
      <c r="E74" s="29">
        <v>8100</v>
      </c>
      <c r="F74" s="30">
        <v>0.9</v>
      </c>
      <c r="G74" s="31">
        <v>26938.02</v>
      </c>
      <c r="H74" s="25">
        <v>26938.02</v>
      </c>
      <c r="I74" s="32">
        <v>100</v>
      </c>
      <c r="J74" s="30">
        <v>1</v>
      </c>
      <c r="K74" s="104"/>
      <c r="L74" s="104"/>
      <c r="M74" s="104"/>
      <c r="N74" s="104"/>
      <c r="O74" s="104"/>
    </row>
    <row r="75" spans="1:15" s="27" customFormat="1" ht="17.100000000000001" customHeight="1">
      <c r="A75" s="126" t="s">
        <v>79</v>
      </c>
      <c r="B75" s="28" t="s">
        <v>370</v>
      </c>
      <c r="C75" s="132" t="s">
        <v>252</v>
      </c>
      <c r="D75" s="129">
        <v>43716</v>
      </c>
      <c r="E75" s="29">
        <v>7981</v>
      </c>
      <c r="F75" s="30">
        <v>0.9</v>
      </c>
      <c r="G75" s="31">
        <v>31239.46</v>
      </c>
      <c r="H75" s="25">
        <v>10669.21</v>
      </c>
      <c r="I75" s="32">
        <v>34.200000000000003</v>
      </c>
      <c r="J75" s="30">
        <v>1</v>
      </c>
      <c r="K75" s="104"/>
      <c r="L75" s="104"/>
      <c r="M75" s="104"/>
      <c r="N75" s="104"/>
      <c r="O75" s="104"/>
    </row>
    <row r="76" spans="1:15" s="27" customFormat="1" ht="17.100000000000001" customHeight="1">
      <c r="A76" s="126" t="s">
        <v>80</v>
      </c>
      <c r="B76" s="28" t="s">
        <v>371</v>
      </c>
      <c r="C76" s="132" t="s">
        <v>253</v>
      </c>
      <c r="D76" s="129">
        <v>34715</v>
      </c>
      <c r="E76" s="29">
        <v>2175</v>
      </c>
      <c r="F76" s="30">
        <v>0.2</v>
      </c>
      <c r="G76" s="31">
        <v>12478.46</v>
      </c>
      <c r="H76" s="25">
        <v>12478.46</v>
      </c>
      <c r="I76" s="32">
        <v>100</v>
      </c>
      <c r="J76" s="30">
        <v>1</v>
      </c>
      <c r="K76" s="104"/>
      <c r="L76" s="104"/>
      <c r="M76" s="104"/>
      <c r="N76" s="104"/>
      <c r="O76" s="104"/>
    </row>
    <row r="77" spans="1:15" s="27" customFormat="1" ht="17.100000000000001" customHeight="1">
      <c r="A77" s="126" t="s">
        <v>81</v>
      </c>
      <c r="B77" s="28" t="s">
        <v>372</v>
      </c>
      <c r="C77" s="132" t="s">
        <v>254</v>
      </c>
      <c r="D77" s="129">
        <v>44323</v>
      </c>
      <c r="E77" s="29">
        <v>6665</v>
      </c>
      <c r="F77" s="30">
        <v>0.7</v>
      </c>
      <c r="G77" s="31">
        <v>17220.12</v>
      </c>
      <c r="H77" s="25">
        <v>17220.12</v>
      </c>
      <c r="I77" s="32">
        <v>100</v>
      </c>
      <c r="J77" s="30">
        <v>1</v>
      </c>
      <c r="K77" s="104"/>
      <c r="L77" s="104"/>
      <c r="M77" s="104"/>
      <c r="N77" s="104"/>
      <c r="O77" s="104"/>
    </row>
    <row r="78" spans="1:15" s="27" customFormat="1" ht="17.100000000000001" customHeight="1">
      <c r="A78" s="126" t="s">
        <v>82</v>
      </c>
      <c r="B78" s="28" t="s">
        <v>334</v>
      </c>
      <c r="C78" s="132" t="s">
        <v>255</v>
      </c>
      <c r="D78" s="129">
        <v>44264</v>
      </c>
      <c r="E78" s="29">
        <v>5820</v>
      </c>
      <c r="F78" s="30">
        <v>0.6</v>
      </c>
      <c r="G78" s="31">
        <v>20350.16</v>
      </c>
      <c r="H78" s="25">
        <v>20350.16</v>
      </c>
      <c r="I78" s="32">
        <v>100</v>
      </c>
      <c r="J78" s="30">
        <v>1</v>
      </c>
      <c r="K78" s="104"/>
      <c r="L78" s="104"/>
      <c r="M78" s="104"/>
      <c r="N78" s="104"/>
      <c r="O78" s="104"/>
    </row>
    <row r="79" spans="1:15" s="27" customFormat="1" ht="17.100000000000001" customHeight="1">
      <c r="A79" s="126" t="s">
        <v>83</v>
      </c>
      <c r="B79" s="28" t="s">
        <v>335</v>
      </c>
      <c r="C79" s="132" t="s">
        <v>275</v>
      </c>
      <c r="D79" s="129">
        <v>44986</v>
      </c>
      <c r="E79" s="29">
        <v>11500</v>
      </c>
      <c r="F79" s="30">
        <v>1.3</v>
      </c>
      <c r="G79" s="31">
        <v>40590.53</v>
      </c>
      <c r="H79" s="25">
        <v>40590.53</v>
      </c>
      <c r="I79" s="32">
        <v>100</v>
      </c>
      <c r="J79" s="30">
        <v>3</v>
      </c>
      <c r="K79" s="104"/>
      <c r="L79" s="104"/>
      <c r="M79" s="104"/>
      <c r="N79" s="104"/>
      <c r="O79" s="104"/>
    </row>
    <row r="80" spans="1:15" s="27" customFormat="1" ht="17.100000000000001" customHeight="1">
      <c r="A80" s="126" t="s">
        <v>286</v>
      </c>
      <c r="B80" s="28" t="s">
        <v>287</v>
      </c>
      <c r="C80" s="132" t="s">
        <v>288</v>
      </c>
      <c r="D80" s="129">
        <v>45461</v>
      </c>
      <c r="E80" s="29">
        <v>15583</v>
      </c>
      <c r="F80" s="30">
        <v>1.7</v>
      </c>
      <c r="G80" s="31">
        <v>38101.47</v>
      </c>
      <c r="H80" s="25">
        <v>38101.47</v>
      </c>
      <c r="I80" s="32">
        <v>100</v>
      </c>
      <c r="J80" s="30">
        <v>1</v>
      </c>
      <c r="K80" s="104"/>
      <c r="L80" s="104"/>
      <c r="M80" s="104"/>
      <c r="N80" s="104"/>
      <c r="O80" s="104"/>
    </row>
    <row r="81" spans="1:15" s="27" customFormat="1" ht="17.100000000000001" customHeight="1">
      <c r="A81" s="126" t="s">
        <v>84</v>
      </c>
      <c r="B81" s="28" t="s">
        <v>336</v>
      </c>
      <c r="C81" s="132" t="s">
        <v>256</v>
      </c>
      <c r="D81" s="129">
        <v>38812</v>
      </c>
      <c r="E81" s="29">
        <v>3102</v>
      </c>
      <c r="F81" s="30">
        <v>0.3</v>
      </c>
      <c r="G81" s="31">
        <v>20466.98</v>
      </c>
      <c r="H81" s="25">
        <v>20466.98</v>
      </c>
      <c r="I81" s="32">
        <v>100</v>
      </c>
      <c r="J81" s="30">
        <v>1</v>
      </c>
      <c r="K81" s="104"/>
      <c r="L81" s="104"/>
      <c r="M81" s="104"/>
      <c r="N81" s="104"/>
      <c r="O81" s="104"/>
    </row>
    <row r="82" spans="1:15" s="27" customFormat="1" ht="17.100000000000001" customHeight="1">
      <c r="A82" s="126" t="s">
        <v>86</v>
      </c>
      <c r="B82" s="28" t="s">
        <v>337</v>
      </c>
      <c r="C82" s="132" t="s">
        <v>257</v>
      </c>
      <c r="D82" s="129">
        <v>32840</v>
      </c>
      <c r="E82" s="29">
        <v>1190</v>
      </c>
      <c r="F82" s="30">
        <v>0.1</v>
      </c>
      <c r="G82" s="31">
        <v>13527.76</v>
      </c>
      <c r="H82" s="25">
        <v>13527.76</v>
      </c>
      <c r="I82" s="32">
        <v>100</v>
      </c>
      <c r="J82" s="30">
        <v>1</v>
      </c>
      <c r="K82" s="104"/>
      <c r="L82" s="104"/>
      <c r="M82" s="104"/>
      <c r="N82" s="104"/>
      <c r="O82" s="104"/>
    </row>
    <row r="83" spans="1:15" s="27" customFormat="1" ht="17.100000000000001" customHeight="1">
      <c r="A83" s="126" t="s">
        <v>87</v>
      </c>
      <c r="B83" s="28" t="s">
        <v>373</v>
      </c>
      <c r="C83" s="132" t="s">
        <v>258</v>
      </c>
      <c r="D83" s="129">
        <v>39423</v>
      </c>
      <c r="E83" s="29">
        <v>2460</v>
      </c>
      <c r="F83" s="30">
        <v>0.3</v>
      </c>
      <c r="G83" s="31">
        <v>14447.48</v>
      </c>
      <c r="H83" s="25">
        <v>14447.48</v>
      </c>
      <c r="I83" s="32">
        <v>100</v>
      </c>
      <c r="J83" s="30">
        <v>1</v>
      </c>
      <c r="K83" s="104"/>
      <c r="L83" s="104"/>
      <c r="M83" s="104"/>
      <c r="N83" s="104"/>
      <c r="O83" s="104"/>
    </row>
    <row r="84" spans="1:15" s="27" customFormat="1" ht="17.100000000000001" customHeight="1">
      <c r="A84" s="126" t="s">
        <v>88</v>
      </c>
      <c r="B84" s="28" t="s">
        <v>338</v>
      </c>
      <c r="C84" s="132" t="s">
        <v>259</v>
      </c>
      <c r="D84" s="129">
        <v>39757</v>
      </c>
      <c r="E84" s="29">
        <v>5278</v>
      </c>
      <c r="F84" s="30">
        <v>0.6</v>
      </c>
      <c r="G84" s="31">
        <v>23455.96</v>
      </c>
      <c r="H84" s="25">
        <v>23455.96</v>
      </c>
      <c r="I84" s="32">
        <v>100</v>
      </c>
      <c r="J84" s="30">
        <v>1</v>
      </c>
      <c r="K84" s="104"/>
      <c r="L84" s="104"/>
      <c r="M84" s="104"/>
      <c r="N84" s="104"/>
      <c r="O84" s="104"/>
    </row>
    <row r="85" spans="1:15" s="27" customFormat="1" ht="17.100000000000001" customHeight="1">
      <c r="A85" s="126" t="s">
        <v>89</v>
      </c>
      <c r="B85" s="28" t="s">
        <v>339</v>
      </c>
      <c r="C85" s="132" t="s">
        <v>260</v>
      </c>
      <c r="D85" s="129">
        <v>39086</v>
      </c>
      <c r="E85" s="29">
        <v>5620</v>
      </c>
      <c r="F85" s="30">
        <v>0.6</v>
      </c>
      <c r="G85" s="31">
        <v>37256.230000000003</v>
      </c>
      <c r="H85" s="25">
        <v>37256.230000000003</v>
      </c>
      <c r="I85" s="32">
        <v>100</v>
      </c>
      <c r="J85" s="30">
        <v>1</v>
      </c>
      <c r="K85" s="104"/>
      <c r="L85" s="104"/>
      <c r="M85" s="104"/>
      <c r="N85" s="104"/>
      <c r="O85" s="104"/>
    </row>
    <row r="86" spans="1:15" s="27" customFormat="1" ht="17.100000000000001" customHeight="1">
      <c r="A86" s="126" t="s">
        <v>90</v>
      </c>
      <c r="B86" s="28" t="s">
        <v>340</v>
      </c>
      <c r="C86" s="132" t="s">
        <v>261</v>
      </c>
      <c r="D86" s="129">
        <v>38964</v>
      </c>
      <c r="E86" s="29">
        <v>3650</v>
      </c>
      <c r="F86" s="30">
        <v>0.4</v>
      </c>
      <c r="G86" s="31">
        <v>20402.12</v>
      </c>
      <c r="H86" s="25">
        <v>20402.12</v>
      </c>
      <c r="I86" s="32">
        <v>100</v>
      </c>
      <c r="J86" s="30">
        <v>1</v>
      </c>
      <c r="K86" s="104"/>
      <c r="L86" s="104"/>
      <c r="M86" s="104"/>
      <c r="N86" s="104"/>
      <c r="O86" s="104"/>
    </row>
    <row r="87" spans="1:15" s="27" customFormat="1" ht="17.100000000000001" customHeight="1">
      <c r="A87" s="126" t="s">
        <v>91</v>
      </c>
      <c r="B87" s="28" t="s">
        <v>341</v>
      </c>
      <c r="C87" s="132" t="s">
        <v>262</v>
      </c>
      <c r="D87" s="129">
        <v>39493</v>
      </c>
      <c r="E87" s="29">
        <v>10748</v>
      </c>
      <c r="F87" s="30">
        <v>1.2</v>
      </c>
      <c r="G87" s="31">
        <v>52709.97</v>
      </c>
      <c r="H87" s="25">
        <v>52709.97</v>
      </c>
      <c r="I87" s="32">
        <v>100</v>
      </c>
      <c r="J87" s="30">
        <v>1</v>
      </c>
      <c r="K87" s="104"/>
      <c r="L87" s="104"/>
      <c r="M87" s="104"/>
      <c r="N87" s="104"/>
      <c r="O87" s="104"/>
    </row>
    <row r="88" spans="1:15" s="27" customFormat="1" ht="17.100000000000001" customHeight="1">
      <c r="A88" s="126" t="s">
        <v>92</v>
      </c>
      <c r="B88" s="28" t="s">
        <v>342</v>
      </c>
      <c r="C88" s="132" t="s">
        <v>263</v>
      </c>
      <c r="D88" s="129">
        <v>27250</v>
      </c>
      <c r="E88" s="29">
        <v>1460</v>
      </c>
      <c r="F88" s="30">
        <v>0.2</v>
      </c>
      <c r="G88" s="31">
        <v>13155.28</v>
      </c>
      <c r="H88" s="25">
        <v>13155.28</v>
      </c>
      <c r="I88" s="32">
        <v>100</v>
      </c>
      <c r="J88" s="30">
        <v>1</v>
      </c>
      <c r="K88" s="104"/>
      <c r="L88" s="104"/>
      <c r="M88" s="104"/>
      <c r="N88" s="104"/>
      <c r="O88" s="104"/>
    </row>
    <row r="89" spans="1:15" s="27" customFormat="1" ht="17.100000000000001" customHeight="1">
      <c r="A89" s="235" t="s">
        <v>95</v>
      </c>
      <c r="B89" s="253" t="s">
        <v>343</v>
      </c>
      <c r="C89" s="132" t="s">
        <v>264</v>
      </c>
      <c r="D89" s="237">
        <v>32598</v>
      </c>
      <c r="E89" s="239">
        <v>3740</v>
      </c>
      <c r="F89" s="241">
        <v>0.4</v>
      </c>
      <c r="G89" s="250">
        <v>21003.040000000001</v>
      </c>
      <c r="H89" s="250">
        <v>21003.040000000001</v>
      </c>
      <c r="I89" s="252">
        <v>100</v>
      </c>
      <c r="J89" s="241">
        <v>2</v>
      </c>
      <c r="K89" s="104"/>
      <c r="L89" s="104"/>
      <c r="M89" s="104"/>
      <c r="N89" s="104"/>
      <c r="O89" s="104"/>
    </row>
    <row r="90" spans="1:15" s="27" customFormat="1" ht="17.100000000000001" customHeight="1">
      <c r="A90" s="235"/>
      <c r="B90" s="259"/>
      <c r="C90" s="132" t="s">
        <v>265</v>
      </c>
      <c r="D90" s="256"/>
      <c r="E90" s="257"/>
      <c r="F90" s="264"/>
      <c r="G90" s="265"/>
      <c r="H90" s="265"/>
      <c r="I90" s="266"/>
      <c r="J90" s="264"/>
      <c r="K90" s="104"/>
      <c r="L90" s="104"/>
      <c r="M90" s="104"/>
      <c r="N90" s="104"/>
      <c r="O90" s="104"/>
    </row>
    <row r="91" spans="1:15" s="27" customFormat="1" ht="17.100000000000001" customHeight="1">
      <c r="A91" s="126" t="s">
        <v>94</v>
      </c>
      <c r="B91" s="28" t="s">
        <v>374</v>
      </c>
      <c r="C91" s="132" t="s">
        <v>266</v>
      </c>
      <c r="D91" s="129">
        <v>39478</v>
      </c>
      <c r="E91" s="29">
        <v>9898</v>
      </c>
      <c r="F91" s="30">
        <v>1.1000000000000001</v>
      </c>
      <c r="G91" s="31">
        <v>74860.38</v>
      </c>
      <c r="H91" s="25">
        <v>74860.38</v>
      </c>
      <c r="I91" s="32">
        <v>100</v>
      </c>
      <c r="J91" s="30">
        <v>1</v>
      </c>
      <c r="K91" s="104"/>
      <c r="L91" s="104"/>
      <c r="M91" s="104"/>
      <c r="N91" s="104"/>
      <c r="O91" s="104"/>
    </row>
    <row r="92" spans="1:15" s="27" customFormat="1" ht="17.100000000000001" customHeight="1">
      <c r="A92" s="235" t="s">
        <v>97</v>
      </c>
      <c r="B92" s="253" t="s">
        <v>375</v>
      </c>
      <c r="C92" s="132" t="s">
        <v>267</v>
      </c>
      <c r="D92" s="237">
        <v>36123</v>
      </c>
      <c r="E92" s="239">
        <v>5940</v>
      </c>
      <c r="F92" s="241">
        <v>0.7</v>
      </c>
      <c r="G92" s="250">
        <v>32562.6</v>
      </c>
      <c r="H92" s="250">
        <v>32562.6</v>
      </c>
      <c r="I92" s="252">
        <v>100</v>
      </c>
      <c r="J92" s="241">
        <v>1</v>
      </c>
      <c r="K92" s="104"/>
      <c r="L92" s="104"/>
      <c r="M92" s="104"/>
      <c r="N92" s="104"/>
      <c r="O92" s="104"/>
    </row>
    <row r="93" spans="1:15" s="27" customFormat="1" ht="17.100000000000001" customHeight="1">
      <c r="A93" s="235"/>
      <c r="B93" s="259"/>
      <c r="C93" s="132" t="s">
        <v>268</v>
      </c>
      <c r="D93" s="256"/>
      <c r="E93" s="258"/>
      <c r="F93" s="264"/>
      <c r="G93" s="265"/>
      <c r="H93" s="265"/>
      <c r="I93" s="266"/>
      <c r="J93" s="264"/>
      <c r="K93" s="104"/>
      <c r="L93" s="104"/>
      <c r="M93" s="104"/>
      <c r="N93" s="104"/>
      <c r="O93" s="104"/>
    </row>
    <row r="94" spans="1:15" s="27" customFormat="1" ht="17.100000000000001" customHeight="1">
      <c r="A94" s="126" t="s">
        <v>98</v>
      </c>
      <c r="B94" s="28" t="s">
        <v>376</v>
      </c>
      <c r="C94" s="132" t="s">
        <v>269</v>
      </c>
      <c r="D94" s="129">
        <v>41311</v>
      </c>
      <c r="E94" s="29">
        <v>12800</v>
      </c>
      <c r="F94" s="30">
        <v>1.4</v>
      </c>
      <c r="G94" s="31">
        <v>62995.38</v>
      </c>
      <c r="H94" s="25">
        <v>62995.38</v>
      </c>
      <c r="I94" s="32">
        <v>100</v>
      </c>
      <c r="J94" s="30">
        <v>8</v>
      </c>
      <c r="K94" s="104"/>
      <c r="L94" s="104"/>
      <c r="M94" s="104"/>
      <c r="N94" s="104"/>
      <c r="O94" s="104"/>
    </row>
    <row r="95" spans="1:15" s="27" customFormat="1" ht="17.100000000000001" customHeight="1">
      <c r="A95" s="126" t="s">
        <v>99</v>
      </c>
      <c r="B95" s="28" t="s">
        <v>377</v>
      </c>
      <c r="C95" s="132" t="s">
        <v>270</v>
      </c>
      <c r="D95" s="129">
        <v>42290</v>
      </c>
      <c r="E95" s="29">
        <v>12700</v>
      </c>
      <c r="F95" s="30">
        <v>1.4</v>
      </c>
      <c r="G95" s="31">
        <v>63163.02</v>
      </c>
      <c r="H95" s="25">
        <v>63163.02</v>
      </c>
      <c r="I95" s="32">
        <v>100</v>
      </c>
      <c r="J95" s="30">
        <v>7</v>
      </c>
      <c r="K95" s="104"/>
      <c r="L95" s="104"/>
      <c r="M95" s="104"/>
      <c r="N95" s="104"/>
      <c r="O95" s="104"/>
    </row>
    <row r="96" spans="1:15" s="27" customFormat="1" ht="17.100000000000001" customHeight="1">
      <c r="A96" s="126" t="s">
        <v>100</v>
      </c>
      <c r="B96" s="28" t="s">
        <v>344</v>
      </c>
      <c r="C96" s="132" t="s">
        <v>271</v>
      </c>
      <c r="D96" s="129">
        <v>39685</v>
      </c>
      <c r="E96" s="29">
        <v>5030</v>
      </c>
      <c r="F96" s="30">
        <v>0.6</v>
      </c>
      <c r="G96" s="31">
        <v>33101.730000000003</v>
      </c>
      <c r="H96" s="25">
        <v>33101.730000000003</v>
      </c>
      <c r="I96" s="32">
        <v>100</v>
      </c>
      <c r="J96" s="30">
        <v>1</v>
      </c>
      <c r="K96" s="104"/>
      <c r="L96" s="104"/>
      <c r="M96" s="104"/>
      <c r="N96" s="104"/>
      <c r="O96" s="104"/>
    </row>
    <row r="97" spans="1:15" s="27" customFormat="1" ht="17.100000000000001" customHeight="1">
      <c r="A97" s="126" t="s">
        <v>101</v>
      </c>
      <c r="B97" s="28" t="s">
        <v>378</v>
      </c>
      <c r="C97" s="132" t="s">
        <v>272</v>
      </c>
      <c r="D97" s="129">
        <v>44617</v>
      </c>
      <c r="E97" s="29">
        <v>6980</v>
      </c>
      <c r="F97" s="30">
        <v>0.8</v>
      </c>
      <c r="G97" s="31">
        <v>31425.13</v>
      </c>
      <c r="H97" s="25">
        <v>31425.13</v>
      </c>
      <c r="I97" s="32">
        <v>100</v>
      </c>
      <c r="J97" s="30">
        <v>4</v>
      </c>
      <c r="K97" s="104"/>
      <c r="L97" s="104"/>
      <c r="M97" s="104"/>
      <c r="N97" s="104"/>
      <c r="O97" s="104"/>
    </row>
    <row r="98" spans="1:15" s="27" customFormat="1" ht="17.100000000000001" customHeight="1">
      <c r="A98" s="126" t="s">
        <v>102</v>
      </c>
      <c r="B98" s="28" t="s">
        <v>345</v>
      </c>
      <c r="C98" s="132" t="s">
        <v>273</v>
      </c>
      <c r="D98" s="129">
        <v>44666</v>
      </c>
      <c r="E98" s="29">
        <v>14000</v>
      </c>
      <c r="F98" s="30">
        <v>1.5</v>
      </c>
      <c r="G98" s="31">
        <v>41338.75</v>
      </c>
      <c r="H98" s="25">
        <v>41338.75</v>
      </c>
      <c r="I98" s="32">
        <v>100</v>
      </c>
      <c r="J98" s="30">
        <v>1</v>
      </c>
      <c r="K98" s="104"/>
      <c r="L98" s="104"/>
      <c r="M98" s="104"/>
      <c r="N98" s="104"/>
      <c r="O98" s="104"/>
    </row>
    <row r="99" spans="1:15" s="27" customFormat="1" ht="17.100000000000001" customHeight="1">
      <c r="A99" s="126" t="s">
        <v>103</v>
      </c>
      <c r="B99" s="28" t="s">
        <v>346</v>
      </c>
      <c r="C99" s="132" t="s">
        <v>274</v>
      </c>
      <c r="D99" s="129">
        <v>44964</v>
      </c>
      <c r="E99" s="29">
        <v>17900</v>
      </c>
      <c r="F99" s="113">
        <v>2</v>
      </c>
      <c r="G99" s="31">
        <v>57700.45</v>
      </c>
      <c r="H99" s="25">
        <v>57700.45</v>
      </c>
      <c r="I99" s="32">
        <v>100</v>
      </c>
      <c r="J99" s="30">
        <v>1</v>
      </c>
      <c r="K99" s="104"/>
      <c r="L99" s="104"/>
      <c r="M99" s="104"/>
      <c r="N99" s="104"/>
      <c r="O99" s="104"/>
    </row>
    <row r="100" spans="1:15" s="27" customFormat="1" ht="17.100000000000001" customHeight="1">
      <c r="A100" s="122" t="s">
        <v>289</v>
      </c>
      <c r="B100" s="28" t="s">
        <v>291</v>
      </c>
      <c r="C100" s="134" t="s">
        <v>290</v>
      </c>
      <c r="D100" s="130">
        <v>44943</v>
      </c>
      <c r="E100" s="121">
        <v>13110</v>
      </c>
      <c r="F100" s="123">
        <v>1.4</v>
      </c>
      <c r="G100" s="133">
        <v>45116.43</v>
      </c>
      <c r="H100" s="120">
        <v>45116.43</v>
      </c>
      <c r="I100" s="124">
        <v>100</v>
      </c>
      <c r="J100" s="123">
        <v>2</v>
      </c>
      <c r="K100" s="104"/>
      <c r="L100" s="104"/>
      <c r="M100" s="104"/>
      <c r="N100" s="104"/>
      <c r="O100" s="104"/>
    </row>
    <row r="101" spans="1:15" s="44" customFormat="1" ht="17.100000000000001" customHeight="1">
      <c r="A101" s="262" t="s">
        <v>173</v>
      </c>
      <c r="B101" s="263"/>
      <c r="C101" s="263"/>
      <c r="D101" s="263"/>
      <c r="E101" s="135">
        <v>906041</v>
      </c>
      <c r="F101" s="136">
        <v>100</v>
      </c>
      <c r="G101" s="137">
        <v>3485681.95</v>
      </c>
      <c r="H101" s="138">
        <v>3451666.97</v>
      </c>
      <c r="I101" s="139">
        <v>99</v>
      </c>
      <c r="J101" s="136">
        <v>176</v>
      </c>
      <c r="K101" s="35"/>
      <c r="L101" s="35"/>
      <c r="M101" s="35"/>
      <c r="N101" s="35"/>
      <c r="O101" s="35"/>
    </row>
    <row r="102" spans="1:15" s="44" customFormat="1" ht="17.100000000000001" customHeight="1">
      <c r="A102" s="141" t="s">
        <v>184</v>
      </c>
      <c r="B102" s="140"/>
      <c r="C102" s="140"/>
      <c r="D102" s="140"/>
      <c r="E102" s="140"/>
      <c r="F102" s="140"/>
      <c r="G102" s="140"/>
      <c r="H102" s="140"/>
      <c r="I102" s="140"/>
      <c r="J102" s="140"/>
      <c r="K102" s="35"/>
      <c r="L102" s="35"/>
      <c r="M102" s="35"/>
      <c r="N102" s="35"/>
      <c r="O102" s="35"/>
    </row>
    <row r="103" spans="1:15" s="44" customFormat="1" ht="17.100000000000001" customHeight="1">
      <c r="A103" s="102" t="s">
        <v>105</v>
      </c>
      <c r="B103" s="102"/>
      <c r="C103" s="102"/>
      <c r="D103" s="102"/>
      <c r="E103" s="102"/>
      <c r="F103" s="102"/>
      <c r="G103" s="102"/>
      <c r="H103" s="102"/>
      <c r="I103" s="102"/>
      <c r="J103" s="102"/>
      <c r="K103" s="35"/>
      <c r="L103" s="35"/>
      <c r="M103" s="35"/>
      <c r="N103" s="35"/>
      <c r="O103" s="35"/>
    </row>
    <row r="104" spans="1:15" s="44" customFormat="1" ht="17.100000000000001" customHeight="1">
      <c r="A104" s="36" t="s">
        <v>104</v>
      </c>
      <c r="B104" s="36"/>
      <c r="C104" s="36"/>
      <c r="D104" s="36"/>
      <c r="E104" s="36"/>
      <c r="F104" s="36"/>
      <c r="G104" s="36"/>
      <c r="H104" s="36"/>
      <c r="I104" s="36"/>
      <c r="J104" s="36"/>
      <c r="K104" s="35"/>
      <c r="L104" s="35"/>
      <c r="M104" s="35"/>
      <c r="N104" s="35"/>
      <c r="O104" s="35"/>
    </row>
    <row r="105" spans="1:15" s="44" customFormat="1" ht="15.95" customHeight="1">
      <c r="A105" s="36" t="s">
        <v>106</v>
      </c>
      <c r="B105" s="36"/>
      <c r="C105" s="37"/>
      <c r="D105" s="38"/>
      <c r="E105" s="39"/>
      <c r="F105" s="40"/>
      <c r="G105" s="41"/>
      <c r="H105" s="42"/>
      <c r="I105" s="43"/>
      <c r="J105" s="40"/>
      <c r="K105" s="35"/>
      <c r="L105" s="35"/>
      <c r="M105" s="35"/>
      <c r="N105" s="35"/>
      <c r="O105" s="35"/>
    </row>
    <row r="106" spans="1:15" s="44" customFormat="1" ht="27.6" customHeight="1">
      <c r="A106" s="261" t="s">
        <v>107</v>
      </c>
      <c r="B106" s="261"/>
      <c r="C106" s="261"/>
      <c r="D106" s="261"/>
      <c r="E106" s="261"/>
      <c r="F106" s="261"/>
      <c r="G106" s="261"/>
      <c r="H106" s="261"/>
      <c r="I106" s="261"/>
      <c r="J106" s="261"/>
      <c r="K106" s="261"/>
      <c r="L106" s="101"/>
      <c r="M106" s="101"/>
      <c r="N106" s="101"/>
      <c r="O106" s="101"/>
    </row>
    <row r="107" spans="1:15" s="44" customFormat="1" ht="17.100000000000001" customHeight="1">
      <c r="A107" s="45" t="s">
        <v>108</v>
      </c>
      <c r="B107" s="36"/>
      <c r="C107" s="37"/>
      <c r="D107" s="38"/>
      <c r="E107" s="39"/>
      <c r="F107" s="40"/>
      <c r="G107" s="41"/>
      <c r="H107" s="42"/>
      <c r="I107" s="43"/>
      <c r="J107" s="40"/>
      <c r="K107" s="35"/>
      <c r="L107" s="35"/>
      <c r="M107" s="35"/>
      <c r="N107" s="35"/>
      <c r="O107" s="35"/>
    </row>
    <row r="108" spans="1:15" s="44" customFormat="1" ht="16.5">
      <c r="A108" s="36" t="s">
        <v>109</v>
      </c>
      <c r="B108" s="36"/>
      <c r="C108" s="37"/>
      <c r="D108" s="38"/>
      <c r="E108" s="39"/>
      <c r="F108" s="40"/>
      <c r="G108" s="41"/>
      <c r="H108" s="42"/>
      <c r="I108" s="43"/>
      <c r="J108" s="40"/>
      <c r="K108" s="35"/>
      <c r="L108" s="35"/>
      <c r="M108" s="35"/>
      <c r="N108" s="35"/>
      <c r="O108" s="35"/>
    </row>
    <row r="109" spans="1:15" s="44" customFormat="1" ht="17.100000000000001" customHeight="1">
      <c r="A109" s="77" t="s">
        <v>380</v>
      </c>
      <c r="B109" s="76"/>
      <c r="C109" s="76"/>
      <c r="D109" s="76"/>
      <c r="E109" s="76"/>
      <c r="F109" s="76"/>
      <c r="G109" s="76"/>
      <c r="H109" s="76"/>
      <c r="I109" s="76"/>
      <c r="J109" s="76"/>
      <c r="K109" s="35"/>
      <c r="L109" s="35"/>
      <c r="M109" s="35"/>
      <c r="N109" s="35"/>
      <c r="O109" s="35"/>
    </row>
    <row r="110" spans="1:15" s="44" customFormat="1" ht="17.100000000000001" customHeight="1">
      <c r="A110" s="102" t="s">
        <v>292</v>
      </c>
      <c r="B110" s="36"/>
      <c r="C110" s="37"/>
      <c r="D110" s="38"/>
      <c r="E110" s="39"/>
      <c r="F110" s="40"/>
      <c r="G110" s="41"/>
      <c r="H110" s="42"/>
      <c r="I110" s="43"/>
      <c r="J110" s="40"/>
      <c r="K110" s="35"/>
      <c r="L110" s="35"/>
      <c r="M110" s="35"/>
      <c r="N110" s="35"/>
      <c r="O110" s="35"/>
    </row>
    <row r="111" spans="1:15" s="44" customFormat="1" ht="17.100000000000001" customHeight="1">
      <c r="A111" s="36" t="s">
        <v>293</v>
      </c>
      <c r="B111" s="36"/>
      <c r="C111" s="37"/>
      <c r="D111" s="38"/>
      <c r="E111" s="39"/>
      <c r="F111" s="40"/>
      <c r="G111" s="41"/>
      <c r="H111" s="42"/>
      <c r="I111" s="43"/>
      <c r="J111" s="40"/>
      <c r="K111" s="35"/>
      <c r="L111" s="35"/>
      <c r="M111" s="35"/>
      <c r="N111" s="35"/>
      <c r="O111" s="35"/>
    </row>
    <row r="112" spans="1:15" s="44" customFormat="1" ht="17.100000000000001" customHeight="1">
      <c r="A112" s="45" t="s">
        <v>294</v>
      </c>
      <c r="B112" s="36"/>
      <c r="C112" s="37"/>
      <c r="D112" s="38"/>
      <c r="E112" s="39"/>
      <c r="F112" s="40"/>
      <c r="G112" s="41"/>
      <c r="H112" s="42"/>
      <c r="I112" s="43"/>
      <c r="J112" s="40"/>
      <c r="K112" s="35"/>
      <c r="L112" s="35"/>
      <c r="M112" s="35"/>
      <c r="N112" s="35"/>
      <c r="O112" s="35"/>
    </row>
    <row r="113" spans="1:15" s="44" customFormat="1" ht="17.100000000000001" customHeight="1">
      <c r="A113" s="35"/>
      <c r="B113" s="36"/>
      <c r="C113" s="37"/>
      <c r="D113" s="38"/>
      <c r="E113" s="39"/>
      <c r="F113" s="40"/>
      <c r="G113" s="41"/>
      <c r="H113" s="42"/>
      <c r="I113" s="43"/>
      <c r="J113" s="40"/>
      <c r="K113" s="35"/>
      <c r="L113" s="35"/>
      <c r="M113" s="35"/>
      <c r="N113" s="35"/>
      <c r="O113" s="35"/>
    </row>
    <row r="114" spans="1:15" s="44" customFormat="1" ht="17.100000000000001" customHeight="1">
      <c r="A114" s="45"/>
      <c r="B114" s="36"/>
      <c r="C114" s="37"/>
      <c r="D114" s="38"/>
      <c r="E114" s="39"/>
      <c r="F114" s="40"/>
      <c r="G114" s="41"/>
      <c r="H114" s="42"/>
      <c r="I114" s="43"/>
      <c r="J114" s="40"/>
      <c r="K114" s="35"/>
      <c r="L114" s="35"/>
      <c r="M114" s="35"/>
      <c r="N114" s="35"/>
      <c r="O114" s="35"/>
    </row>
    <row r="115" spans="1:15" s="44" customFormat="1" ht="17.100000000000001" customHeight="1">
      <c r="A115" s="36"/>
      <c r="B115" s="36"/>
      <c r="C115" s="37"/>
      <c r="D115" s="38"/>
      <c r="E115" s="39"/>
      <c r="F115" s="40"/>
      <c r="G115" s="41"/>
      <c r="H115" s="42"/>
      <c r="I115" s="43"/>
      <c r="J115" s="40"/>
      <c r="K115" s="35"/>
      <c r="L115" s="35"/>
      <c r="M115" s="35"/>
      <c r="N115" s="35"/>
      <c r="O115" s="35"/>
    </row>
    <row r="116" spans="1:15" s="44" customFormat="1" ht="17.100000000000001" customHeight="1">
      <c r="A116" s="45"/>
      <c r="B116" s="36"/>
      <c r="C116" s="37"/>
      <c r="D116" s="38"/>
      <c r="E116" s="39"/>
      <c r="F116" s="40"/>
      <c r="G116" s="41"/>
      <c r="H116" s="42"/>
      <c r="I116" s="43"/>
      <c r="J116" s="40"/>
    </row>
    <row r="117" spans="1:15" s="44" customFormat="1" ht="17.100000000000001" customHeight="1">
      <c r="A117" s="36"/>
      <c r="B117" s="36"/>
      <c r="C117" s="37"/>
      <c r="D117" s="38"/>
      <c r="E117" s="39"/>
      <c r="F117" s="40"/>
      <c r="G117" s="41"/>
      <c r="H117" s="42"/>
      <c r="I117" s="43"/>
      <c r="J117" s="40"/>
    </row>
    <row r="118" spans="1:15" s="44" customFormat="1" ht="17.100000000000001" customHeight="1">
      <c r="A118" s="45"/>
      <c r="B118" s="36"/>
      <c r="C118" s="37"/>
      <c r="D118" s="38"/>
      <c r="E118" s="39"/>
      <c r="F118" s="40"/>
      <c r="G118" s="41"/>
      <c r="H118" s="42"/>
      <c r="I118" s="43"/>
      <c r="J118" s="40"/>
    </row>
    <row r="119" spans="1:15" s="44" customFormat="1" ht="17.100000000000001" customHeight="1">
      <c r="A119" s="36"/>
      <c r="B119" s="36"/>
      <c r="C119" s="37"/>
      <c r="D119" s="38"/>
      <c r="E119" s="39"/>
      <c r="F119" s="40"/>
      <c r="G119" s="41"/>
      <c r="H119" s="42"/>
      <c r="I119" s="43"/>
      <c r="J119" s="40"/>
    </row>
    <row r="120" spans="1:15" s="44" customFormat="1" ht="17.100000000000001" customHeight="1">
      <c r="A120" s="36"/>
      <c r="B120" s="36"/>
      <c r="C120" s="37"/>
      <c r="D120" s="38"/>
      <c r="E120" s="39"/>
      <c r="F120" s="40"/>
      <c r="G120" s="41"/>
      <c r="H120" s="42"/>
      <c r="I120" s="43"/>
      <c r="J120" s="40"/>
    </row>
    <row r="121" spans="1:15" s="44" customFormat="1" ht="17.100000000000001" customHeight="1">
      <c r="A121" s="45"/>
      <c r="B121" s="36"/>
      <c r="C121" s="37"/>
      <c r="D121" s="38"/>
      <c r="E121" s="39"/>
      <c r="F121" s="40"/>
      <c r="G121" s="41"/>
      <c r="H121" s="42"/>
      <c r="I121" s="43"/>
      <c r="J121" s="40"/>
    </row>
    <row r="122" spans="1:15" s="44" customFormat="1" ht="17.100000000000001" customHeight="1">
      <c r="A122" s="45"/>
      <c r="B122" s="36"/>
      <c r="C122" s="37"/>
      <c r="D122" s="38"/>
      <c r="E122" s="39"/>
      <c r="F122" s="40"/>
      <c r="G122" s="41"/>
      <c r="H122" s="42"/>
      <c r="I122" s="43"/>
      <c r="J122" s="40"/>
    </row>
    <row r="123" spans="1:15" s="44" customFormat="1" ht="17.100000000000001" customHeight="1">
      <c r="A123" s="45"/>
      <c r="B123" s="36"/>
      <c r="C123" s="37"/>
      <c r="D123" s="38"/>
      <c r="E123" s="39"/>
      <c r="F123" s="40"/>
      <c r="G123" s="41"/>
      <c r="H123" s="42"/>
      <c r="I123" s="43"/>
      <c r="J123" s="40"/>
    </row>
    <row r="124" spans="1:15" s="44" customFormat="1" ht="17.100000000000001" customHeight="1">
      <c r="A124" s="45"/>
      <c r="B124" s="36"/>
      <c r="C124" s="37"/>
      <c r="D124" s="38"/>
      <c r="E124" s="39"/>
      <c r="F124" s="40"/>
      <c r="G124" s="41"/>
      <c r="H124" s="42"/>
      <c r="I124" s="43"/>
      <c r="J124" s="40"/>
    </row>
    <row r="125" spans="1:15" s="44" customFormat="1" ht="17.100000000000001" customHeight="1">
      <c r="A125" s="45"/>
      <c r="B125" s="36"/>
      <c r="C125" s="46"/>
      <c r="D125" s="38"/>
      <c r="E125" s="39"/>
      <c r="F125" s="40"/>
      <c r="G125" s="41"/>
      <c r="H125" s="42"/>
      <c r="I125" s="43"/>
      <c r="J125" s="40"/>
    </row>
    <row r="126" spans="1:15" s="44" customFormat="1" ht="17.100000000000001" customHeight="1">
      <c r="A126" s="45"/>
      <c r="B126" s="36"/>
      <c r="C126" s="37"/>
      <c r="D126" s="38"/>
      <c r="E126" s="39"/>
      <c r="F126" s="40"/>
      <c r="G126" s="41"/>
      <c r="H126" s="42"/>
      <c r="I126" s="43"/>
      <c r="J126" s="40"/>
    </row>
    <row r="127" spans="1:15" s="44" customFormat="1" ht="17.100000000000001" customHeight="1">
      <c r="A127" s="45"/>
      <c r="B127" s="36"/>
      <c r="C127" s="37"/>
      <c r="D127" s="38"/>
      <c r="E127" s="39"/>
      <c r="F127" s="40"/>
      <c r="G127" s="41"/>
      <c r="H127" s="42"/>
      <c r="I127" s="43"/>
      <c r="J127" s="40"/>
    </row>
    <row r="128" spans="1:15" s="44" customFormat="1" ht="17.100000000000001" customHeight="1">
      <c r="A128" s="36"/>
      <c r="B128" s="36"/>
      <c r="C128" s="37"/>
      <c r="D128" s="38"/>
      <c r="E128" s="39"/>
      <c r="F128" s="40"/>
      <c r="G128" s="41"/>
      <c r="H128" s="42"/>
      <c r="I128" s="43"/>
      <c r="J128" s="40"/>
    </row>
    <row r="129" spans="1:10" s="44" customFormat="1" ht="17.100000000000001" customHeight="1">
      <c r="A129" s="45"/>
      <c r="B129" s="36"/>
      <c r="C129" s="37"/>
      <c r="D129" s="38"/>
      <c r="E129" s="39"/>
      <c r="F129" s="40"/>
      <c r="G129" s="41"/>
      <c r="H129" s="42"/>
      <c r="I129" s="43"/>
      <c r="J129" s="40"/>
    </row>
    <row r="130" spans="1:10" s="44" customFormat="1" ht="17.100000000000001" customHeight="1">
      <c r="A130" s="36"/>
      <c r="B130" s="36"/>
      <c r="C130" s="37"/>
      <c r="D130" s="38"/>
      <c r="E130" s="39"/>
      <c r="F130" s="40"/>
      <c r="G130" s="41"/>
      <c r="H130" s="42"/>
      <c r="I130" s="43"/>
      <c r="J130" s="40"/>
    </row>
  </sheetData>
  <mergeCells count="53">
    <mergeCell ref="I3:K3"/>
    <mergeCell ref="F92:F93"/>
    <mergeCell ref="G92:G93"/>
    <mergeCell ref="H92:H93"/>
    <mergeCell ref="I92:I93"/>
    <mergeCell ref="J92:J93"/>
    <mergeCell ref="F89:F90"/>
    <mergeCell ref="G89:G90"/>
    <mergeCell ref="H89:H90"/>
    <mergeCell ref="I89:I90"/>
    <mergeCell ref="J89:J90"/>
    <mergeCell ref="F70:F73"/>
    <mergeCell ref="G70:G73"/>
    <mergeCell ref="H70:H73"/>
    <mergeCell ref="I70:I73"/>
    <mergeCell ref="J70:J73"/>
    <mergeCell ref="F53:F54"/>
    <mergeCell ref="G53:G54"/>
    <mergeCell ref="H53:H54"/>
    <mergeCell ref="I53:I54"/>
    <mergeCell ref="J53:J54"/>
    <mergeCell ref="A106:K106"/>
    <mergeCell ref="A101:D101"/>
    <mergeCell ref="D89:D90"/>
    <mergeCell ref="E89:E90"/>
    <mergeCell ref="D92:D93"/>
    <mergeCell ref="E92:E93"/>
    <mergeCell ref="D70:D73"/>
    <mergeCell ref="E70:E73"/>
    <mergeCell ref="D53:D54"/>
    <mergeCell ref="E53:E54"/>
    <mergeCell ref="A92:A93"/>
    <mergeCell ref="B92:B93"/>
    <mergeCell ref="A89:A90"/>
    <mergeCell ref="B89:B90"/>
    <mergeCell ref="A70:A73"/>
    <mergeCell ref="B70:B73"/>
    <mergeCell ref="A53:A54"/>
    <mergeCell ref="B53:B54"/>
    <mergeCell ref="A8:A9"/>
    <mergeCell ref="D8:D9"/>
    <mergeCell ref="E8:E9"/>
    <mergeCell ref="F8:F9"/>
    <mergeCell ref="J4:J5"/>
    <mergeCell ref="A4:A5"/>
    <mergeCell ref="C4:C5"/>
    <mergeCell ref="D4:D5"/>
    <mergeCell ref="B4:B5"/>
    <mergeCell ref="G8:G9"/>
    <mergeCell ref="H8:H9"/>
    <mergeCell ref="I8:I9"/>
    <mergeCell ref="J8:J9"/>
    <mergeCell ref="B8:B9"/>
  </mergeCells>
  <phoneticPr fontId="55"/>
  <conditionalFormatting sqref="D6:D8 D10:D53 D55:D70 D74:D89 D91:D92 D94:D100">
    <cfRule type="expression" dxfId="3" priority="22">
      <formula>#REF!="英"</formula>
    </cfRule>
  </conditionalFormatting>
  <pageMargins left="0.31496062992125984" right="0.31496062992125984" top="0.39370078740157483" bottom="0.35433070866141736" header="0.23622047244094491" footer="0"/>
  <pageSetup paperSize="9" scale="28" fitToHeight="0" pageOrder="overThenDown" orientation="landscape" errors="dash" r:id="rId1"/>
  <headerFooter scaleWithDoc="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5">
    <tabColor rgb="FFFFFF00"/>
  </sheetPr>
  <dimension ref="A1:O123"/>
  <sheetViews>
    <sheetView view="pageBreakPreview" zoomScaleNormal="100" zoomScaleSheetLayoutView="100" workbookViewId="0">
      <selection activeCell="J117" sqref="J117"/>
    </sheetView>
  </sheetViews>
  <sheetFormatPr defaultColWidth="14.625" defaultRowHeight="16.5" customHeight="1"/>
  <cols>
    <col min="1" max="1" width="14.875" style="61" customWidth="1"/>
    <col min="2" max="2" width="35.25" style="61" bestFit="1" customWidth="1"/>
    <col min="3" max="3" width="22.5" style="62" customWidth="1"/>
    <col min="4" max="4" width="21.75" style="57" customWidth="1"/>
    <col min="5" max="6" width="18.125" style="57" customWidth="1"/>
    <col min="7" max="7" width="20.25" style="58" customWidth="1"/>
    <col min="8" max="9" width="18.125" style="57" customWidth="1"/>
    <col min="10" max="10" width="20.25" style="58" customWidth="1"/>
    <col min="11" max="11" width="16.5" style="60" customWidth="1"/>
    <col min="12" max="12" width="16" style="59" customWidth="1"/>
    <col min="13" max="13" width="22.75" style="59" customWidth="1"/>
    <col min="14" max="14" width="21.5" style="58" customWidth="1"/>
    <col min="15" max="16384" width="14.625" style="58"/>
  </cols>
  <sheetData>
    <row r="1" spans="1:15" ht="33.75" customHeight="1">
      <c r="A1" s="55" t="s">
        <v>381</v>
      </c>
      <c r="B1" s="56"/>
      <c r="C1" s="57"/>
      <c r="D1" s="58"/>
      <c r="E1" s="58"/>
      <c r="F1" s="58"/>
      <c r="H1" s="58"/>
      <c r="I1" s="58"/>
      <c r="K1" s="59"/>
      <c r="M1" s="60"/>
    </row>
    <row r="2" spans="1:15" ht="33.75" customHeight="1" thickBot="1">
      <c r="A2" s="55"/>
      <c r="B2" s="56"/>
      <c r="C2" s="57"/>
      <c r="D2" s="58"/>
      <c r="E2" s="58"/>
      <c r="F2" s="58"/>
      <c r="H2" s="58"/>
      <c r="I2" s="58"/>
      <c r="K2" s="59"/>
      <c r="M2" s="60"/>
      <c r="N2" s="98" t="s">
        <v>382</v>
      </c>
    </row>
    <row r="3" spans="1:15" ht="17.25" thickBot="1">
      <c r="A3" s="225" t="s">
        <v>110</v>
      </c>
      <c r="B3" s="225" t="s">
        <v>111</v>
      </c>
      <c r="C3" s="227" t="s">
        <v>383</v>
      </c>
      <c r="D3" s="228"/>
      <c r="E3" s="229"/>
      <c r="F3" s="229"/>
      <c r="G3" s="229"/>
      <c r="H3" s="229"/>
      <c r="I3" s="229"/>
      <c r="J3" s="229"/>
      <c r="K3" s="228"/>
      <c r="L3" s="230"/>
      <c r="M3" s="231" t="s">
        <v>112</v>
      </c>
      <c r="N3" s="232"/>
    </row>
    <row r="4" spans="1:15" ht="17.25" thickBot="1">
      <c r="A4" s="226"/>
      <c r="B4" s="226"/>
      <c r="C4" s="225" t="s">
        <v>116</v>
      </c>
      <c r="D4" s="84"/>
      <c r="E4" s="181" t="s">
        <v>488</v>
      </c>
      <c r="F4" s="181"/>
      <c r="G4" s="182"/>
      <c r="H4" s="181" t="s">
        <v>489</v>
      </c>
      <c r="I4" s="181"/>
      <c r="J4" s="184"/>
      <c r="K4" s="233" t="s">
        <v>115</v>
      </c>
      <c r="L4" s="226" t="s">
        <v>114</v>
      </c>
      <c r="M4" s="225" t="s">
        <v>116</v>
      </c>
      <c r="N4" s="225" t="s">
        <v>4</v>
      </c>
    </row>
    <row r="5" spans="1:15" ht="33">
      <c r="A5" s="226"/>
      <c r="B5" s="226"/>
      <c r="C5" s="234"/>
      <c r="D5" s="155" t="s">
        <v>113</v>
      </c>
      <c r="E5" s="179" t="s">
        <v>487</v>
      </c>
      <c r="F5" s="180" t="s">
        <v>486</v>
      </c>
      <c r="G5" s="156" t="s">
        <v>113</v>
      </c>
      <c r="H5" s="179" t="s">
        <v>487</v>
      </c>
      <c r="I5" s="183" t="s">
        <v>490</v>
      </c>
      <c r="J5" s="185" t="s">
        <v>491</v>
      </c>
      <c r="K5" s="234"/>
      <c r="L5" s="226"/>
      <c r="M5" s="234"/>
      <c r="N5" s="226"/>
    </row>
    <row r="6" spans="1:15" s="63" customFormat="1">
      <c r="A6" s="157" t="s">
        <v>117</v>
      </c>
      <c r="B6" s="158" t="s">
        <v>296</v>
      </c>
      <c r="C6" s="159">
        <v>35000</v>
      </c>
      <c r="D6" s="160">
        <f>+C6-M6</f>
        <v>0</v>
      </c>
      <c r="E6" s="190">
        <v>35800</v>
      </c>
      <c r="F6" s="161">
        <v>3.2000000000000001E-2</v>
      </c>
      <c r="G6" s="162">
        <f>+F6-N6</f>
        <v>0</v>
      </c>
      <c r="H6" s="159">
        <v>34200</v>
      </c>
      <c r="I6" s="161">
        <v>0.03</v>
      </c>
      <c r="J6" s="188">
        <v>3.4000000000000002E-2</v>
      </c>
      <c r="K6" s="163">
        <v>21088</v>
      </c>
      <c r="L6" s="164">
        <v>13911</v>
      </c>
      <c r="M6" s="164">
        <v>35000</v>
      </c>
      <c r="N6" s="165">
        <v>3.2000000000000001E-2</v>
      </c>
      <c r="O6" s="58"/>
    </row>
    <row r="7" spans="1:15" s="63" customFormat="1">
      <c r="A7" s="166" t="s">
        <v>118</v>
      </c>
      <c r="B7" s="148" t="s">
        <v>297</v>
      </c>
      <c r="C7" s="149">
        <v>8780</v>
      </c>
      <c r="D7" s="150">
        <f t="shared" ref="D7:D8" si="0">+C7-M7</f>
        <v>-20</v>
      </c>
      <c r="E7" s="191">
        <v>9260</v>
      </c>
      <c r="F7" s="151">
        <v>3.5999999999999997E-2</v>
      </c>
      <c r="G7" s="152">
        <f>+F7-N7</f>
        <v>0</v>
      </c>
      <c r="H7" s="149">
        <v>8570</v>
      </c>
      <c r="I7" s="151">
        <v>3.3000000000000002E-2</v>
      </c>
      <c r="J7" s="189">
        <v>3.7999999999999999E-2</v>
      </c>
      <c r="K7" s="85">
        <v>4664</v>
      </c>
      <c r="L7" s="153">
        <v>4115</v>
      </c>
      <c r="M7" s="153">
        <v>8800</v>
      </c>
      <c r="N7" s="167">
        <v>3.5999999999999997E-2</v>
      </c>
      <c r="O7" s="58"/>
    </row>
    <row r="8" spans="1:15" s="63" customFormat="1">
      <c r="A8" s="166" t="s">
        <v>119</v>
      </c>
      <c r="B8" s="148" t="s">
        <v>298</v>
      </c>
      <c r="C8" s="149">
        <v>11300</v>
      </c>
      <c r="D8" s="150">
        <f t="shared" si="0"/>
        <v>0</v>
      </c>
      <c r="E8" s="191">
        <v>11500</v>
      </c>
      <c r="F8" s="151">
        <v>3.5999999999999997E-2</v>
      </c>
      <c r="G8" s="152">
        <f>+F8-N8</f>
        <v>0</v>
      </c>
      <c r="H8" s="149">
        <v>11000</v>
      </c>
      <c r="I8" s="151">
        <v>3.4000000000000002E-2</v>
      </c>
      <c r="J8" s="189">
        <v>3.7999999999999999E-2</v>
      </c>
      <c r="K8" s="85">
        <v>7022</v>
      </c>
      <c r="L8" s="153">
        <v>4277</v>
      </c>
      <c r="M8" s="153">
        <v>11300</v>
      </c>
      <c r="N8" s="167">
        <v>3.5999999999999997E-2</v>
      </c>
      <c r="O8" s="58"/>
    </row>
    <row r="9" spans="1:15" s="63" customFormat="1">
      <c r="A9" s="202" t="s">
        <v>120</v>
      </c>
      <c r="B9" s="203" t="s">
        <v>299</v>
      </c>
      <c r="C9" s="219">
        <v>7180</v>
      </c>
      <c r="D9" s="220">
        <f>+C9-M9</f>
        <v>0</v>
      </c>
      <c r="E9" s="221">
        <v>7380</v>
      </c>
      <c r="F9" s="222">
        <v>0.04</v>
      </c>
      <c r="G9" s="212">
        <f>+F9-N9</f>
        <v>0</v>
      </c>
      <c r="H9" s="219">
        <v>7100</v>
      </c>
      <c r="I9" s="154" t="s">
        <v>492</v>
      </c>
      <c r="J9" s="216">
        <v>4.2000000000000003E-2</v>
      </c>
      <c r="K9" s="196">
        <v>4141</v>
      </c>
      <c r="L9" s="213">
        <v>3038</v>
      </c>
      <c r="M9" s="213">
        <v>7180</v>
      </c>
      <c r="N9" s="218">
        <v>0.04</v>
      </c>
      <c r="O9" s="58"/>
    </row>
    <row r="10" spans="1:15" s="63" customFormat="1">
      <c r="A10" s="202"/>
      <c r="B10" s="203"/>
      <c r="C10" s="219"/>
      <c r="D10" s="220"/>
      <c r="E10" s="221"/>
      <c r="F10" s="222"/>
      <c r="G10" s="212"/>
      <c r="H10" s="219"/>
      <c r="I10" s="154" t="s">
        <v>493</v>
      </c>
      <c r="J10" s="216"/>
      <c r="K10" s="196"/>
      <c r="L10" s="213"/>
      <c r="M10" s="213"/>
      <c r="N10" s="218"/>
      <c r="O10" s="58"/>
    </row>
    <row r="11" spans="1:15" s="63" customFormat="1">
      <c r="A11" s="166" t="s">
        <v>121</v>
      </c>
      <c r="B11" s="148" t="s">
        <v>392</v>
      </c>
      <c r="C11" s="149">
        <v>9020</v>
      </c>
      <c r="D11" s="150">
        <f t="shared" ref="D11:D12" si="1">+C11-M11</f>
        <v>-470</v>
      </c>
      <c r="E11" s="192">
        <v>0</v>
      </c>
      <c r="F11" s="154">
        <v>0</v>
      </c>
      <c r="G11" s="152" t="s">
        <v>0</v>
      </c>
      <c r="H11" s="186">
        <v>9020</v>
      </c>
      <c r="I11" s="154">
        <v>3.2000000000000001E-2</v>
      </c>
      <c r="J11" s="189">
        <v>3.2000000000000001E-2</v>
      </c>
      <c r="K11" s="85">
        <v>8360</v>
      </c>
      <c r="L11" s="153">
        <v>659</v>
      </c>
      <c r="M11" s="153">
        <v>9490</v>
      </c>
      <c r="N11" s="168">
        <v>0</v>
      </c>
      <c r="O11" s="58"/>
    </row>
    <row r="12" spans="1:15" s="63" customFormat="1">
      <c r="A12" s="202" t="s">
        <v>122</v>
      </c>
      <c r="B12" s="203" t="s">
        <v>300</v>
      </c>
      <c r="C12" s="219">
        <v>19200</v>
      </c>
      <c r="D12" s="220">
        <f t="shared" si="1"/>
        <v>2600</v>
      </c>
      <c r="E12" s="221">
        <v>19300</v>
      </c>
      <c r="F12" s="222">
        <v>3.9E-2</v>
      </c>
      <c r="G12" s="212">
        <f>+F12-N12</f>
        <v>0</v>
      </c>
      <c r="H12" s="219">
        <v>19200</v>
      </c>
      <c r="I12" s="154" t="s">
        <v>494</v>
      </c>
      <c r="J12" s="216">
        <v>4.1000000000000002E-2</v>
      </c>
      <c r="K12" s="196">
        <v>10256</v>
      </c>
      <c r="L12" s="213">
        <v>8943</v>
      </c>
      <c r="M12" s="213">
        <v>16600</v>
      </c>
      <c r="N12" s="218">
        <v>3.9E-2</v>
      </c>
      <c r="O12" s="58"/>
    </row>
    <row r="13" spans="1:15" s="63" customFormat="1">
      <c r="A13" s="202"/>
      <c r="B13" s="203"/>
      <c r="C13" s="219"/>
      <c r="D13" s="220"/>
      <c r="E13" s="221"/>
      <c r="F13" s="222"/>
      <c r="G13" s="212"/>
      <c r="H13" s="219"/>
      <c r="I13" s="154" t="s">
        <v>495</v>
      </c>
      <c r="J13" s="216"/>
      <c r="K13" s="196"/>
      <c r="L13" s="213"/>
      <c r="M13" s="213"/>
      <c r="N13" s="218"/>
      <c r="O13" s="58"/>
    </row>
    <row r="14" spans="1:15" s="63" customFormat="1">
      <c r="A14" s="166" t="s">
        <v>123</v>
      </c>
      <c r="B14" s="148" t="s">
        <v>393</v>
      </c>
      <c r="C14" s="149">
        <v>29300</v>
      </c>
      <c r="D14" s="150">
        <f t="shared" ref="D14:D18" si="2">+C14-M14</f>
        <v>400</v>
      </c>
      <c r="E14" s="191">
        <v>29800</v>
      </c>
      <c r="F14" s="151">
        <v>3.5000000000000003E-2</v>
      </c>
      <c r="G14" s="152">
        <f t="shared" ref="G14:G19" si="3">+F14-N14</f>
        <v>0</v>
      </c>
      <c r="H14" s="149">
        <v>28800</v>
      </c>
      <c r="I14" s="151">
        <v>3.3000000000000002E-2</v>
      </c>
      <c r="J14" s="189">
        <v>3.6999999999999998E-2</v>
      </c>
      <c r="K14" s="85">
        <v>16233</v>
      </c>
      <c r="L14" s="153">
        <v>13066</v>
      </c>
      <c r="M14" s="153">
        <v>28900</v>
      </c>
      <c r="N14" s="167">
        <v>3.5000000000000003E-2</v>
      </c>
      <c r="O14" s="58"/>
    </row>
    <row r="15" spans="1:15" s="63" customFormat="1">
      <c r="A15" s="166" t="s">
        <v>22</v>
      </c>
      <c r="B15" s="148" t="s">
        <v>301</v>
      </c>
      <c r="C15" s="149">
        <v>12100</v>
      </c>
      <c r="D15" s="150">
        <f t="shared" si="2"/>
        <v>1000</v>
      </c>
      <c r="E15" s="191">
        <v>12400</v>
      </c>
      <c r="F15" s="151">
        <v>3.5999999999999997E-2</v>
      </c>
      <c r="G15" s="152">
        <f t="shared" si="3"/>
        <v>0</v>
      </c>
      <c r="H15" s="149">
        <v>11800</v>
      </c>
      <c r="I15" s="151">
        <v>3.4000000000000002E-2</v>
      </c>
      <c r="J15" s="189">
        <v>3.7999999999999999E-2</v>
      </c>
      <c r="K15" s="85">
        <v>6108</v>
      </c>
      <c r="L15" s="153">
        <v>5991</v>
      </c>
      <c r="M15" s="153">
        <v>11100</v>
      </c>
      <c r="N15" s="167">
        <v>3.5999999999999997E-2</v>
      </c>
      <c r="O15" s="58"/>
    </row>
    <row r="16" spans="1:15" s="63" customFormat="1">
      <c r="A16" s="166" t="s">
        <v>23</v>
      </c>
      <c r="B16" s="148" t="s">
        <v>394</v>
      </c>
      <c r="C16" s="149">
        <v>16800</v>
      </c>
      <c r="D16" s="150">
        <f t="shared" si="2"/>
        <v>100</v>
      </c>
      <c r="E16" s="191">
        <v>17500</v>
      </c>
      <c r="F16" s="151">
        <v>3.5000000000000003E-2</v>
      </c>
      <c r="G16" s="152">
        <f t="shared" si="3"/>
        <v>0</v>
      </c>
      <c r="H16" s="149">
        <v>16500</v>
      </c>
      <c r="I16" s="151">
        <v>3.3000000000000002E-2</v>
      </c>
      <c r="J16" s="189">
        <v>3.6999999999999998E-2</v>
      </c>
      <c r="K16" s="85">
        <v>8826</v>
      </c>
      <c r="L16" s="153">
        <v>7973</v>
      </c>
      <c r="M16" s="153">
        <v>16700</v>
      </c>
      <c r="N16" s="167">
        <v>3.5000000000000003E-2</v>
      </c>
      <c r="O16" s="58"/>
    </row>
    <row r="17" spans="1:15" s="63" customFormat="1">
      <c r="A17" s="166" t="s">
        <v>24</v>
      </c>
      <c r="B17" s="148" t="s">
        <v>395</v>
      </c>
      <c r="C17" s="149">
        <v>24700</v>
      </c>
      <c r="D17" s="150">
        <f t="shared" si="2"/>
        <v>-100</v>
      </c>
      <c r="E17" s="191">
        <v>25700</v>
      </c>
      <c r="F17" s="151">
        <v>3.5000000000000003E-2</v>
      </c>
      <c r="G17" s="152">
        <f t="shared" si="3"/>
        <v>0</v>
      </c>
      <c r="H17" s="149">
        <v>24300</v>
      </c>
      <c r="I17" s="151">
        <v>3.3000000000000002E-2</v>
      </c>
      <c r="J17" s="189">
        <v>3.6999999999999998E-2</v>
      </c>
      <c r="K17" s="85">
        <v>13337</v>
      </c>
      <c r="L17" s="153">
        <v>11362</v>
      </c>
      <c r="M17" s="153">
        <v>24800</v>
      </c>
      <c r="N17" s="167">
        <v>3.5000000000000003E-2</v>
      </c>
      <c r="O17" s="58"/>
    </row>
    <row r="18" spans="1:15" s="63" customFormat="1">
      <c r="A18" s="166" t="s">
        <v>25</v>
      </c>
      <c r="B18" s="148" t="s">
        <v>302</v>
      </c>
      <c r="C18" s="149">
        <v>7050</v>
      </c>
      <c r="D18" s="150">
        <f t="shared" si="2"/>
        <v>-170</v>
      </c>
      <c r="E18" s="191">
        <v>7310</v>
      </c>
      <c r="F18" s="151">
        <v>3.2000000000000001E-2</v>
      </c>
      <c r="G18" s="152">
        <f t="shared" si="3"/>
        <v>0</v>
      </c>
      <c r="H18" s="149">
        <v>6940</v>
      </c>
      <c r="I18" s="151">
        <v>0.03</v>
      </c>
      <c r="J18" s="189">
        <v>3.4000000000000002E-2</v>
      </c>
      <c r="K18" s="85">
        <v>4741</v>
      </c>
      <c r="L18" s="153">
        <v>2308</v>
      </c>
      <c r="M18" s="153">
        <v>7220</v>
      </c>
      <c r="N18" s="167">
        <v>3.2000000000000001E-2</v>
      </c>
      <c r="O18" s="58"/>
    </row>
    <row r="19" spans="1:15" s="63" customFormat="1">
      <c r="A19" s="202" t="s">
        <v>26</v>
      </c>
      <c r="B19" s="203" t="s">
        <v>303</v>
      </c>
      <c r="C19" s="219">
        <v>12600</v>
      </c>
      <c r="D19" s="220">
        <f>+C19-M19</f>
        <v>0</v>
      </c>
      <c r="E19" s="221">
        <v>12900</v>
      </c>
      <c r="F19" s="222">
        <v>3.5999999999999997E-2</v>
      </c>
      <c r="G19" s="212">
        <f t="shared" si="3"/>
        <v>0</v>
      </c>
      <c r="H19" s="219">
        <v>12500</v>
      </c>
      <c r="I19" s="154" t="s">
        <v>496</v>
      </c>
      <c r="J19" s="216">
        <v>3.7999999999999999E-2</v>
      </c>
      <c r="K19" s="196">
        <v>6844</v>
      </c>
      <c r="L19" s="213">
        <v>5755</v>
      </c>
      <c r="M19" s="213">
        <v>12600</v>
      </c>
      <c r="N19" s="218">
        <v>3.5999999999999997E-2</v>
      </c>
      <c r="O19" s="58"/>
    </row>
    <row r="20" spans="1:15" s="63" customFormat="1">
      <c r="A20" s="202"/>
      <c r="B20" s="203"/>
      <c r="C20" s="219"/>
      <c r="D20" s="220"/>
      <c r="E20" s="221"/>
      <c r="F20" s="222"/>
      <c r="G20" s="212"/>
      <c r="H20" s="219"/>
      <c r="I20" s="154" t="s">
        <v>497</v>
      </c>
      <c r="J20" s="216"/>
      <c r="K20" s="196"/>
      <c r="L20" s="213"/>
      <c r="M20" s="213"/>
      <c r="N20" s="218"/>
      <c r="O20" s="58"/>
    </row>
    <row r="21" spans="1:15" s="63" customFormat="1">
      <c r="A21" s="166" t="s">
        <v>27</v>
      </c>
      <c r="B21" s="148" t="s">
        <v>396</v>
      </c>
      <c r="C21" s="149">
        <v>5200</v>
      </c>
      <c r="D21" s="150">
        <f t="shared" ref="D21:D22" si="4">+C21-M21</f>
        <v>-50</v>
      </c>
      <c r="E21" s="191">
        <v>5160</v>
      </c>
      <c r="F21" s="151">
        <v>3.5999999999999997E-2</v>
      </c>
      <c r="G21" s="152">
        <f>+F21-N21</f>
        <v>0</v>
      </c>
      <c r="H21" s="149">
        <v>5200</v>
      </c>
      <c r="I21" s="151">
        <v>3.4000000000000002E-2</v>
      </c>
      <c r="J21" s="189">
        <v>3.6999999999999998E-2</v>
      </c>
      <c r="K21" s="85">
        <v>2813</v>
      </c>
      <c r="L21" s="153">
        <v>2386</v>
      </c>
      <c r="M21" s="153">
        <v>5250</v>
      </c>
      <c r="N21" s="167">
        <v>3.5999999999999997E-2</v>
      </c>
      <c r="O21" s="58"/>
    </row>
    <row r="22" spans="1:15" s="63" customFormat="1">
      <c r="A22" s="166" t="s">
        <v>28</v>
      </c>
      <c r="B22" s="148" t="s">
        <v>304</v>
      </c>
      <c r="C22" s="149">
        <v>9560</v>
      </c>
      <c r="D22" s="150">
        <f t="shared" si="4"/>
        <v>-40</v>
      </c>
      <c r="E22" s="191">
        <v>9750</v>
      </c>
      <c r="F22" s="151">
        <v>4.2999999999999997E-2</v>
      </c>
      <c r="G22" s="152">
        <f>+F22-N22</f>
        <v>0</v>
      </c>
      <c r="H22" s="149">
        <v>9360</v>
      </c>
      <c r="I22" s="151">
        <v>4.1000000000000002E-2</v>
      </c>
      <c r="J22" s="189">
        <v>4.4999999999999998E-2</v>
      </c>
      <c r="K22" s="85">
        <v>5199</v>
      </c>
      <c r="L22" s="153">
        <v>4360</v>
      </c>
      <c r="M22" s="153">
        <v>9600</v>
      </c>
      <c r="N22" s="167">
        <v>4.2999999999999997E-2</v>
      </c>
      <c r="O22" s="58"/>
    </row>
    <row r="23" spans="1:15" s="63" customFormat="1">
      <c r="A23" s="202" t="s">
        <v>29</v>
      </c>
      <c r="B23" s="203" t="s">
        <v>352</v>
      </c>
      <c r="C23" s="219">
        <v>26400</v>
      </c>
      <c r="D23" s="220">
        <f>+C23-M23</f>
        <v>-200</v>
      </c>
      <c r="E23" s="221">
        <v>26500</v>
      </c>
      <c r="F23" s="222">
        <v>3.2000000000000001E-2</v>
      </c>
      <c r="G23" s="212">
        <f>+F23-N23</f>
        <v>0</v>
      </c>
      <c r="H23" s="219">
        <v>26400</v>
      </c>
      <c r="I23" s="154" t="s">
        <v>498</v>
      </c>
      <c r="J23" s="216">
        <v>3.3000000000000002E-2</v>
      </c>
      <c r="K23" s="196">
        <v>16901</v>
      </c>
      <c r="L23" s="213">
        <v>9498</v>
      </c>
      <c r="M23" s="213">
        <v>26600</v>
      </c>
      <c r="N23" s="218">
        <v>3.2000000000000001E-2</v>
      </c>
      <c r="O23" s="58"/>
    </row>
    <row r="24" spans="1:15" s="63" customFormat="1">
      <c r="A24" s="202"/>
      <c r="B24" s="203"/>
      <c r="C24" s="219"/>
      <c r="D24" s="220"/>
      <c r="E24" s="221"/>
      <c r="F24" s="222"/>
      <c r="G24" s="212"/>
      <c r="H24" s="219"/>
      <c r="I24" s="154" t="s">
        <v>499</v>
      </c>
      <c r="J24" s="216"/>
      <c r="K24" s="196"/>
      <c r="L24" s="213"/>
      <c r="M24" s="213"/>
      <c r="N24" s="218"/>
      <c r="O24" s="58"/>
    </row>
    <row r="25" spans="1:15" s="63" customFormat="1">
      <c r="A25" s="166" t="s">
        <v>30</v>
      </c>
      <c r="B25" s="148" t="s">
        <v>397</v>
      </c>
      <c r="C25" s="149">
        <v>9200</v>
      </c>
      <c r="D25" s="150">
        <f>+C25-M25</f>
        <v>-210</v>
      </c>
      <c r="E25" s="191">
        <v>9430</v>
      </c>
      <c r="F25" s="151">
        <v>3.2000000000000001E-2</v>
      </c>
      <c r="G25" s="152">
        <f>+F25-N25</f>
        <v>0</v>
      </c>
      <c r="H25" s="149">
        <v>8970</v>
      </c>
      <c r="I25" s="151">
        <v>0.03</v>
      </c>
      <c r="J25" s="189">
        <v>3.4000000000000002E-2</v>
      </c>
      <c r="K25" s="85">
        <v>6510</v>
      </c>
      <c r="L25" s="153">
        <v>2689</v>
      </c>
      <c r="M25" s="153">
        <v>9410</v>
      </c>
      <c r="N25" s="167">
        <v>3.2000000000000001E-2</v>
      </c>
      <c r="O25" s="58"/>
    </row>
    <row r="26" spans="1:15" s="63" customFormat="1">
      <c r="A26" s="166" t="s">
        <v>31</v>
      </c>
      <c r="B26" s="148" t="s">
        <v>398</v>
      </c>
      <c r="C26" s="149">
        <v>60000</v>
      </c>
      <c r="D26" s="150">
        <f>+C26-M26</f>
        <v>1200</v>
      </c>
      <c r="E26" s="191">
        <v>60900</v>
      </c>
      <c r="F26" s="151">
        <v>3.1E-2</v>
      </c>
      <c r="G26" s="152">
        <f>+F26-N26</f>
        <v>0</v>
      </c>
      <c r="H26" s="149">
        <v>59000</v>
      </c>
      <c r="I26" s="151">
        <v>2.9000000000000001E-2</v>
      </c>
      <c r="J26" s="189">
        <v>3.2000000000000001E-2</v>
      </c>
      <c r="K26" s="85">
        <v>33350</v>
      </c>
      <c r="L26" s="153">
        <v>26649</v>
      </c>
      <c r="M26" s="153">
        <v>58800</v>
      </c>
      <c r="N26" s="167">
        <v>3.1E-2</v>
      </c>
      <c r="O26" s="58"/>
    </row>
    <row r="27" spans="1:15" s="63" customFormat="1">
      <c r="A27" s="202" t="s">
        <v>32</v>
      </c>
      <c r="B27" s="203" t="s">
        <v>399</v>
      </c>
      <c r="C27" s="219">
        <v>16000</v>
      </c>
      <c r="D27" s="220">
        <f>+C27-M27</f>
        <v>0</v>
      </c>
      <c r="E27" s="221">
        <v>16300</v>
      </c>
      <c r="F27" s="222">
        <v>3.3000000000000002E-2</v>
      </c>
      <c r="G27" s="212">
        <f>+F27-N27</f>
        <v>0</v>
      </c>
      <c r="H27" s="219">
        <v>15900</v>
      </c>
      <c r="I27" s="154" t="s">
        <v>500</v>
      </c>
      <c r="J27" s="216">
        <v>3.5000000000000003E-2</v>
      </c>
      <c r="K27" s="196">
        <v>11510</v>
      </c>
      <c r="L27" s="213">
        <v>4489</v>
      </c>
      <c r="M27" s="213">
        <v>16000</v>
      </c>
      <c r="N27" s="218">
        <v>3.3000000000000002E-2</v>
      </c>
      <c r="O27" s="58"/>
    </row>
    <row r="28" spans="1:15" s="63" customFormat="1">
      <c r="A28" s="202"/>
      <c r="B28" s="203"/>
      <c r="C28" s="219"/>
      <c r="D28" s="220"/>
      <c r="E28" s="221"/>
      <c r="F28" s="222"/>
      <c r="G28" s="212"/>
      <c r="H28" s="219"/>
      <c r="I28" s="154" t="s">
        <v>501</v>
      </c>
      <c r="J28" s="216"/>
      <c r="K28" s="196"/>
      <c r="L28" s="213"/>
      <c r="M28" s="213"/>
      <c r="N28" s="218"/>
      <c r="O28" s="58"/>
    </row>
    <row r="29" spans="1:15" s="63" customFormat="1">
      <c r="A29" s="202" t="s">
        <v>33</v>
      </c>
      <c r="B29" s="203" t="s">
        <v>306</v>
      </c>
      <c r="C29" s="219">
        <v>6950</v>
      </c>
      <c r="D29" s="220">
        <f>+C29-M29</f>
        <v>330</v>
      </c>
      <c r="E29" s="221">
        <v>6990</v>
      </c>
      <c r="F29" s="222">
        <v>3.9E-2</v>
      </c>
      <c r="G29" s="212">
        <f>+F29-N29</f>
        <v>0</v>
      </c>
      <c r="H29" s="219">
        <v>6930</v>
      </c>
      <c r="I29" s="154" t="s">
        <v>502</v>
      </c>
      <c r="J29" s="216">
        <v>0.04</v>
      </c>
      <c r="K29" s="196">
        <v>5262</v>
      </c>
      <c r="L29" s="213">
        <v>1687</v>
      </c>
      <c r="M29" s="213">
        <v>6620</v>
      </c>
      <c r="N29" s="218">
        <v>3.9E-2</v>
      </c>
      <c r="O29" s="58"/>
    </row>
    <row r="30" spans="1:15" s="63" customFormat="1">
      <c r="A30" s="202"/>
      <c r="B30" s="203"/>
      <c r="C30" s="219"/>
      <c r="D30" s="220"/>
      <c r="E30" s="221"/>
      <c r="F30" s="222"/>
      <c r="G30" s="212"/>
      <c r="H30" s="219"/>
      <c r="I30" s="154" t="s">
        <v>503</v>
      </c>
      <c r="J30" s="216"/>
      <c r="K30" s="196"/>
      <c r="L30" s="213"/>
      <c r="M30" s="213"/>
      <c r="N30" s="218"/>
      <c r="O30" s="58"/>
    </row>
    <row r="31" spans="1:15" s="63" customFormat="1">
      <c r="A31" s="166" t="s">
        <v>34</v>
      </c>
      <c r="B31" s="148" t="s">
        <v>307</v>
      </c>
      <c r="C31" s="149">
        <v>12700</v>
      </c>
      <c r="D31" s="150">
        <f t="shared" ref="D31:D35" si="5">+C31-M31</f>
        <v>0</v>
      </c>
      <c r="E31" s="191">
        <v>13000</v>
      </c>
      <c r="F31" s="151">
        <v>3.6999999999999998E-2</v>
      </c>
      <c r="G31" s="152">
        <f t="shared" ref="G31:G35" si="6">+F31-N31</f>
        <v>0</v>
      </c>
      <c r="H31" s="149">
        <v>12400</v>
      </c>
      <c r="I31" s="151">
        <v>3.5000000000000003E-2</v>
      </c>
      <c r="J31" s="189">
        <v>3.9E-2</v>
      </c>
      <c r="K31" s="85">
        <v>8021</v>
      </c>
      <c r="L31" s="153">
        <v>4678</v>
      </c>
      <c r="M31" s="153">
        <v>12700</v>
      </c>
      <c r="N31" s="167">
        <v>3.6999999999999998E-2</v>
      </c>
      <c r="O31" s="58"/>
    </row>
    <row r="32" spans="1:15" s="63" customFormat="1">
      <c r="A32" s="166" t="s">
        <v>35</v>
      </c>
      <c r="B32" s="148" t="s">
        <v>308</v>
      </c>
      <c r="C32" s="149">
        <v>4070</v>
      </c>
      <c r="D32" s="150">
        <f t="shared" si="5"/>
        <v>270</v>
      </c>
      <c r="E32" s="191">
        <v>4240</v>
      </c>
      <c r="F32" s="151">
        <v>3.7999999999999999E-2</v>
      </c>
      <c r="G32" s="152">
        <f t="shared" si="6"/>
        <v>0</v>
      </c>
      <c r="H32" s="149">
        <v>3990</v>
      </c>
      <c r="I32" s="151">
        <v>3.5999999999999997E-2</v>
      </c>
      <c r="J32" s="189">
        <v>0.04</v>
      </c>
      <c r="K32" s="85">
        <v>2491</v>
      </c>
      <c r="L32" s="153">
        <v>1578</v>
      </c>
      <c r="M32" s="153">
        <v>3800</v>
      </c>
      <c r="N32" s="167">
        <v>3.7999999999999999E-2</v>
      </c>
      <c r="O32" s="58"/>
    </row>
    <row r="33" spans="1:15" s="63" customFormat="1">
      <c r="A33" s="166" t="s">
        <v>36</v>
      </c>
      <c r="B33" s="148" t="s">
        <v>391</v>
      </c>
      <c r="C33" s="149">
        <v>21350</v>
      </c>
      <c r="D33" s="150">
        <f t="shared" si="5"/>
        <v>450</v>
      </c>
      <c r="E33" s="191">
        <v>21750</v>
      </c>
      <c r="F33" s="151">
        <v>3.4000000000000002E-2</v>
      </c>
      <c r="G33" s="152">
        <f t="shared" si="6"/>
        <v>0</v>
      </c>
      <c r="H33" s="149">
        <v>20900</v>
      </c>
      <c r="I33" s="151">
        <v>3.2000000000000001E-2</v>
      </c>
      <c r="J33" s="189">
        <v>3.5999999999999997E-2</v>
      </c>
      <c r="K33" s="85">
        <v>14469</v>
      </c>
      <c r="L33" s="153">
        <v>6880</v>
      </c>
      <c r="M33" s="153">
        <v>20900</v>
      </c>
      <c r="N33" s="167">
        <v>3.4000000000000002E-2</v>
      </c>
      <c r="O33" s="58"/>
    </row>
    <row r="34" spans="1:15" s="63" customFormat="1">
      <c r="A34" s="166" t="s">
        <v>37</v>
      </c>
      <c r="B34" s="148" t="s">
        <v>400</v>
      </c>
      <c r="C34" s="149">
        <v>29400</v>
      </c>
      <c r="D34" s="150">
        <f t="shared" si="5"/>
        <v>0</v>
      </c>
      <c r="E34" s="191">
        <v>29700</v>
      </c>
      <c r="F34" s="151">
        <v>3.2000000000000001E-2</v>
      </c>
      <c r="G34" s="152">
        <f t="shared" si="6"/>
        <v>0</v>
      </c>
      <c r="H34" s="149">
        <v>29200</v>
      </c>
      <c r="I34" s="151">
        <v>3.4000000000000002E-2</v>
      </c>
      <c r="J34" s="189">
        <v>3.4000000000000002E-2</v>
      </c>
      <c r="K34" s="85">
        <v>18973</v>
      </c>
      <c r="L34" s="153">
        <v>10426</v>
      </c>
      <c r="M34" s="153">
        <v>29400</v>
      </c>
      <c r="N34" s="167">
        <v>3.2000000000000001E-2</v>
      </c>
      <c r="O34" s="58"/>
    </row>
    <row r="35" spans="1:15" s="63" customFormat="1">
      <c r="A35" s="166" t="s">
        <v>38</v>
      </c>
      <c r="B35" s="148" t="s">
        <v>310</v>
      </c>
      <c r="C35" s="149">
        <v>14300</v>
      </c>
      <c r="D35" s="150">
        <f t="shared" si="5"/>
        <v>100</v>
      </c>
      <c r="E35" s="191">
        <v>14600</v>
      </c>
      <c r="F35" s="151">
        <v>3.6999999999999998E-2</v>
      </c>
      <c r="G35" s="152">
        <f t="shared" si="6"/>
        <v>0</v>
      </c>
      <c r="H35" s="149">
        <v>14200</v>
      </c>
      <c r="I35" s="151">
        <v>3.9E-2</v>
      </c>
      <c r="J35" s="189">
        <v>3.9E-2</v>
      </c>
      <c r="K35" s="85">
        <v>9862</v>
      </c>
      <c r="L35" s="153">
        <v>4437</v>
      </c>
      <c r="M35" s="153">
        <v>14200</v>
      </c>
      <c r="N35" s="167">
        <v>3.6999999999999998E-2</v>
      </c>
      <c r="O35" s="58"/>
    </row>
    <row r="36" spans="1:15" s="63" customFormat="1">
      <c r="A36" s="202" t="s">
        <v>39</v>
      </c>
      <c r="B36" s="203" t="s">
        <v>401</v>
      </c>
      <c r="C36" s="219">
        <v>7040</v>
      </c>
      <c r="D36" s="220">
        <v>30</v>
      </c>
      <c r="E36" s="221">
        <v>7070</v>
      </c>
      <c r="F36" s="222">
        <v>3.6999999999999998E-2</v>
      </c>
      <c r="G36" s="212">
        <v>0</v>
      </c>
      <c r="H36" s="219">
        <v>7030</v>
      </c>
      <c r="I36" s="154" t="s">
        <v>504</v>
      </c>
      <c r="J36" s="216">
        <v>3.9E-2</v>
      </c>
      <c r="K36" s="196">
        <v>4073</v>
      </c>
      <c r="L36" s="213">
        <v>2966</v>
      </c>
      <c r="M36" s="213">
        <v>7010</v>
      </c>
      <c r="N36" s="218">
        <v>3.6999999999999998E-2</v>
      </c>
      <c r="O36" s="58"/>
    </row>
    <row r="37" spans="1:15" s="63" customFormat="1">
      <c r="A37" s="202"/>
      <c r="B37" s="203"/>
      <c r="C37" s="219"/>
      <c r="D37" s="220"/>
      <c r="E37" s="221"/>
      <c r="F37" s="222"/>
      <c r="G37" s="212"/>
      <c r="H37" s="219"/>
      <c r="I37" s="154" t="s">
        <v>505</v>
      </c>
      <c r="J37" s="216"/>
      <c r="K37" s="196"/>
      <c r="L37" s="213"/>
      <c r="M37" s="213"/>
      <c r="N37" s="218"/>
      <c r="O37" s="58"/>
    </row>
    <row r="38" spans="1:15" s="63" customFormat="1">
      <c r="A38" s="202" t="s">
        <v>40</v>
      </c>
      <c r="B38" s="203" t="s">
        <v>312</v>
      </c>
      <c r="C38" s="219">
        <v>8970</v>
      </c>
      <c r="D38" s="220">
        <f>+C38-M38</f>
        <v>-50</v>
      </c>
      <c r="E38" s="221">
        <v>8910</v>
      </c>
      <c r="F38" s="222">
        <v>3.4000000000000002E-2</v>
      </c>
      <c r="G38" s="212">
        <f>+F38-N38</f>
        <v>0</v>
      </c>
      <c r="H38" s="219">
        <v>9000</v>
      </c>
      <c r="I38" s="154" t="s">
        <v>506</v>
      </c>
      <c r="J38" s="216">
        <v>3.5000000000000003E-2</v>
      </c>
      <c r="K38" s="196">
        <v>7242</v>
      </c>
      <c r="L38" s="213">
        <v>1727</v>
      </c>
      <c r="M38" s="213">
        <v>9020</v>
      </c>
      <c r="N38" s="218">
        <v>3.4000000000000002E-2</v>
      </c>
      <c r="O38" s="58"/>
    </row>
    <row r="39" spans="1:15" s="63" customFormat="1">
      <c r="A39" s="202"/>
      <c r="B39" s="203"/>
      <c r="C39" s="219"/>
      <c r="D39" s="220"/>
      <c r="E39" s="221"/>
      <c r="F39" s="222"/>
      <c r="G39" s="212"/>
      <c r="H39" s="219"/>
      <c r="I39" s="154" t="s">
        <v>507</v>
      </c>
      <c r="J39" s="216"/>
      <c r="K39" s="196"/>
      <c r="L39" s="213"/>
      <c r="M39" s="213"/>
      <c r="N39" s="218"/>
      <c r="O39" s="58"/>
    </row>
    <row r="40" spans="1:15" s="63" customFormat="1">
      <c r="A40" s="166" t="s">
        <v>41</v>
      </c>
      <c r="B40" s="148" t="s">
        <v>402</v>
      </c>
      <c r="C40" s="149">
        <v>8700</v>
      </c>
      <c r="D40" s="150">
        <f t="shared" ref="D40:D41" si="7">+C40-M40</f>
        <v>-90</v>
      </c>
      <c r="E40" s="191">
        <v>9010</v>
      </c>
      <c r="F40" s="151">
        <v>3.5999999999999997E-2</v>
      </c>
      <c r="G40" s="152">
        <f>+F40-N40</f>
        <v>0</v>
      </c>
      <c r="H40" s="149">
        <v>8560</v>
      </c>
      <c r="I40" s="151">
        <v>3.4000000000000002E-2</v>
      </c>
      <c r="J40" s="189">
        <v>3.7999999999999999E-2</v>
      </c>
      <c r="K40" s="85">
        <v>7500</v>
      </c>
      <c r="L40" s="153">
        <v>1199</v>
      </c>
      <c r="M40" s="153">
        <v>8790</v>
      </c>
      <c r="N40" s="167">
        <v>3.5999999999999997E-2</v>
      </c>
      <c r="O40" s="58"/>
    </row>
    <row r="41" spans="1:15" s="63" customFormat="1">
      <c r="A41" s="166" t="s">
        <v>42</v>
      </c>
      <c r="B41" s="148" t="s">
        <v>313</v>
      </c>
      <c r="C41" s="149">
        <v>19800</v>
      </c>
      <c r="D41" s="150">
        <f t="shared" si="7"/>
        <v>-400</v>
      </c>
      <c r="E41" s="191">
        <v>20500</v>
      </c>
      <c r="F41" s="151">
        <v>3.5000000000000003E-2</v>
      </c>
      <c r="G41" s="152">
        <f>+F41-N41</f>
        <v>0</v>
      </c>
      <c r="H41" s="149">
        <v>19500</v>
      </c>
      <c r="I41" s="151">
        <v>3.3000000000000002E-2</v>
      </c>
      <c r="J41" s="189">
        <v>3.6999999999999998E-2</v>
      </c>
      <c r="K41" s="85">
        <v>16269</v>
      </c>
      <c r="L41" s="153">
        <v>3530</v>
      </c>
      <c r="M41" s="153">
        <v>20200</v>
      </c>
      <c r="N41" s="167">
        <v>3.5000000000000003E-2</v>
      </c>
      <c r="O41" s="58"/>
    </row>
    <row r="42" spans="1:15" s="63" customFormat="1">
      <c r="A42" s="202" t="s">
        <v>43</v>
      </c>
      <c r="B42" s="203" t="s">
        <v>314</v>
      </c>
      <c r="C42" s="219">
        <v>23500</v>
      </c>
      <c r="D42" s="220">
        <f>+C42-M42</f>
        <v>300</v>
      </c>
      <c r="E42" s="221">
        <v>23800</v>
      </c>
      <c r="F42" s="222">
        <v>3.3000000000000002E-2</v>
      </c>
      <c r="G42" s="212">
        <f>+F42-N42</f>
        <v>0</v>
      </c>
      <c r="H42" s="219">
        <v>23500</v>
      </c>
      <c r="I42" s="154" t="s">
        <v>508</v>
      </c>
      <c r="J42" s="216">
        <v>3.5000000000000003E-2</v>
      </c>
      <c r="K42" s="196">
        <v>18088</v>
      </c>
      <c r="L42" s="213">
        <v>5411</v>
      </c>
      <c r="M42" s="213">
        <v>23200</v>
      </c>
      <c r="N42" s="218">
        <v>3.3000000000000002E-2</v>
      </c>
      <c r="O42" s="58"/>
    </row>
    <row r="43" spans="1:15" s="63" customFormat="1">
      <c r="A43" s="202"/>
      <c r="B43" s="203"/>
      <c r="C43" s="219"/>
      <c r="D43" s="220"/>
      <c r="E43" s="221"/>
      <c r="F43" s="222"/>
      <c r="G43" s="212"/>
      <c r="H43" s="219"/>
      <c r="I43" s="154" t="s">
        <v>509</v>
      </c>
      <c r="J43" s="216"/>
      <c r="K43" s="196"/>
      <c r="L43" s="213"/>
      <c r="M43" s="213"/>
      <c r="N43" s="218"/>
      <c r="O43" s="58"/>
    </row>
    <row r="44" spans="1:15" s="63" customFormat="1">
      <c r="A44" s="202" t="s">
        <v>44</v>
      </c>
      <c r="B44" s="203" t="s">
        <v>315</v>
      </c>
      <c r="C44" s="219">
        <v>7290</v>
      </c>
      <c r="D44" s="220">
        <f>+C44-M44</f>
        <v>10</v>
      </c>
      <c r="E44" s="221">
        <v>7250</v>
      </c>
      <c r="F44" s="222">
        <v>3.9E-2</v>
      </c>
      <c r="G44" s="212">
        <f>+F44-N44</f>
        <v>0</v>
      </c>
      <c r="H44" s="219">
        <v>7310</v>
      </c>
      <c r="I44" s="154" t="s">
        <v>502</v>
      </c>
      <c r="J44" s="216">
        <v>0.04</v>
      </c>
      <c r="K44" s="196">
        <v>5681</v>
      </c>
      <c r="L44" s="213">
        <v>1608</v>
      </c>
      <c r="M44" s="213">
        <v>7280</v>
      </c>
      <c r="N44" s="218">
        <v>3.9E-2</v>
      </c>
      <c r="O44" s="58"/>
    </row>
    <row r="45" spans="1:15" s="63" customFormat="1">
      <c r="A45" s="202"/>
      <c r="B45" s="203"/>
      <c r="C45" s="219"/>
      <c r="D45" s="220"/>
      <c r="E45" s="221"/>
      <c r="F45" s="222"/>
      <c r="G45" s="212"/>
      <c r="H45" s="219"/>
      <c r="I45" s="154" t="s">
        <v>503</v>
      </c>
      <c r="J45" s="216"/>
      <c r="K45" s="196"/>
      <c r="L45" s="213"/>
      <c r="M45" s="213"/>
      <c r="N45" s="218"/>
      <c r="O45" s="58"/>
    </row>
    <row r="46" spans="1:15" s="63" customFormat="1">
      <c r="A46" s="166" t="s">
        <v>45</v>
      </c>
      <c r="B46" s="148" t="s">
        <v>316</v>
      </c>
      <c r="C46" s="149">
        <v>46900</v>
      </c>
      <c r="D46" s="150">
        <f>+C46-M46</f>
        <v>600</v>
      </c>
      <c r="E46" s="191">
        <v>47900</v>
      </c>
      <c r="F46" s="151">
        <v>3.3000000000000002E-2</v>
      </c>
      <c r="G46" s="152">
        <f>+F46-N46</f>
        <v>0</v>
      </c>
      <c r="H46" s="149">
        <v>46500</v>
      </c>
      <c r="I46" s="151">
        <v>3.1E-2</v>
      </c>
      <c r="J46" s="189">
        <v>3.5000000000000003E-2</v>
      </c>
      <c r="K46" s="85">
        <v>40296</v>
      </c>
      <c r="L46" s="153">
        <v>6603</v>
      </c>
      <c r="M46" s="153">
        <v>46300</v>
      </c>
      <c r="N46" s="167">
        <v>3.3000000000000002E-2</v>
      </c>
      <c r="O46" s="58"/>
    </row>
    <row r="47" spans="1:15" s="63" customFormat="1">
      <c r="A47" s="166" t="s">
        <v>46</v>
      </c>
      <c r="B47" s="148" t="s">
        <v>403</v>
      </c>
      <c r="C47" s="149">
        <v>9280</v>
      </c>
      <c r="D47" s="150">
        <f>+C47-M47</f>
        <v>90</v>
      </c>
      <c r="E47" s="191">
        <v>9470</v>
      </c>
      <c r="F47" s="151">
        <v>3.6999999999999998E-2</v>
      </c>
      <c r="G47" s="152">
        <f>+F47-N47</f>
        <v>0</v>
      </c>
      <c r="H47" s="149">
        <v>9090</v>
      </c>
      <c r="I47" s="151">
        <v>3.5000000000000003E-2</v>
      </c>
      <c r="J47" s="189">
        <v>3.9E-2</v>
      </c>
      <c r="K47" s="85">
        <v>7882</v>
      </c>
      <c r="L47" s="153">
        <v>1397</v>
      </c>
      <c r="M47" s="153">
        <v>9190</v>
      </c>
      <c r="N47" s="167">
        <v>3.6999999999999998E-2</v>
      </c>
      <c r="O47" s="58"/>
    </row>
    <row r="48" spans="1:15" s="63" customFormat="1">
      <c r="A48" s="166" t="s">
        <v>47</v>
      </c>
      <c r="B48" s="148" t="s">
        <v>404</v>
      </c>
      <c r="C48" s="149">
        <v>2570</v>
      </c>
      <c r="D48" s="150">
        <f>+C48-M48</f>
        <v>-70</v>
      </c>
      <c r="E48" s="191">
        <v>2650</v>
      </c>
      <c r="F48" s="151">
        <v>3.5999999999999997E-2</v>
      </c>
      <c r="G48" s="152">
        <f>+F48-N48</f>
        <v>0</v>
      </c>
      <c r="H48" s="149">
        <v>2480</v>
      </c>
      <c r="I48" s="151">
        <v>3.3000000000000002E-2</v>
      </c>
      <c r="J48" s="189">
        <v>3.7999999999999999E-2</v>
      </c>
      <c r="K48" s="85">
        <v>2569</v>
      </c>
      <c r="L48" s="153">
        <v>0</v>
      </c>
      <c r="M48" s="153">
        <v>2640</v>
      </c>
      <c r="N48" s="167">
        <v>3.5999999999999997E-2</v>
      </c>
      <c r="O48" s="58"/>
    </row>
    <row r="49" spans="1:15" s="63" customFormat="1">
      <c r="A49" s="202" t="s">
        <v>48</v>
      </c>
      <c r="B49" s="203" t="s">
        <v>359</v>
      </c>
      <c r="C49" s="219">
        <v>24000</v>
      </c>
      <c r="D49" s="220">
        <v>500</v>
      </c>
      <c r="E49" s="221">
        <v>25000</v>
      </c>
      <c r="F49" s="222">
        <v>3.5999999999999997E-2</v>
      </c>
      <c r="G49" s="212">
        <v>0</v>
      </c>
      <c r="H49" s="219">
        <v>23500</v>
      </c>
      <c r="I49" s="154" t="s">
        <v>510</v>
      </c>
      <c r="J49" s="216">
        <v>3.7999999999999999E-2</v>
      </c>
      <c r="K49" s="196">
        <v>20655</v>
      </c>
      <c r="L49" s="213">
        <v>3344</v>
      </c>
      <c r="M49" s="213">
        <v>23500</v>
      </c>
      <c r="N49" s="218">
        <v>3.5999999999999997E-2</v>
      </c>
      <c r="O49" s="58"/>
    </row>
    <row r="50" spans="1:15" s="63" customFormat="1">
      <c r="A50" s="202"/>
      <c r="B50" s="203"/>
      <c r="C50" s="219"/>
      <c r="D50" s="220"/>
      <c r="E50" s="221"/>
      <c r="F50" s="222"/>
      <c r="G50" s="212"/>
      <c r="H50" s="219"/>
      <c r="I50" s="154" t="s">
        <v>511</v>
      </c>
      <c r="J50" s="216"/>
      <c r="K50" s="196"/>
      <c r="L50" s="213"/>
      <c r="M50" s="213"/>
      <c r="N50" s="218"/>
      <c r="O50" s="58"/>
    </row>
    <row r="51" spans="1:15" s="63" customFormat="1">
      <c r="A51" s="166" t="s">
        <v>49</v>
      </c>
      <c r="B51" s="148" t="s">
        <v>405</v>
      </c>
      <c r="C51" s="149">
        <v>8150</v>
      </c>
      <c r="D51" s="150">
        <f t="shared" ref="D51:D58" si="8">+C51-M51</f>
        <v>20</v>
      </c>
      <c r="E51" s="191">
        <v>8490</v>
      </c>
      <c r="F51" s="151">
        <v>3.5999999999999997E-2</v>
      </c>
      <c r="G51" s="152">
        <f t="shared" ref="G51:G58" si="9">+F51-N51</f>
        <v>0</v>
      </c>
      <c r="H51" s="149">
        <v>8000</v>
      </c>
      <c r="I51" s="151">
        <v>3.4000000000000002E-2</v>
      </c>
      <c r="J51" s="189">
        <v>3.7999999999999999E-2</v>
      </c>
      <c r="K51" s="85">
        <v>6496</v>
      </c>
      <c r="L51" s="153">
        <v>1653</v>
      </c>
      <c r="M51" s="153">
        <v>8130</v>
      </c>
      <c r="N51" s="167">
        <v>3.5999999999999997E-2</v>
      </c>
      <c r="O51" s="58"/>
    </row>
    <row r="52" spans="1:15" s="63" customFormat="1">
      <c r="A52" s="166" t="s">
        <v>50</v>
      </c>
      <c r="B52" s="148" t="s">
        <v>406</v>
      </c>
      <c r="C52" s="149">
        <v>19300</v>
      </c>
      <c r="D52" s="150">
        <f t="shared" si="8"/>
        <v>100</v>
      </c>
      <c r="E52" s="191">
        <v>19700</v>
      </c>
      <c r="F52" s="151">
        <v>3.5000000000000003E-2</v>
      </c>
      <c r="G52" s="152">
        <f t="shared" si="9"/>
        <v>0</v>
      </c>
      <c r="H52" s="149">
        <v>18900</v>
      </c>
      <c r="I52" s="151">
        <v>2.9000000000000001E-2</v>
      </c>
      <c r="J52" s="189">
        <v>3.6999999999999998E-2</v>
      </c>
      <c r="K52" s="85">
        <v>16363</v>
      </c>
      <c r="L52" s="153">
        <v>2936</v>
      </c>
      <c r="M52" s="153">
        <v>19200</v>
      </c>
      <c r="N52" s="167">
        <v>3.5000000000000003E-2</v>
      </c>
      <c r="O52" s="58"/>
    </row>
    <row r="53" spans="1:15" s="63" customFormat="1">
      <c r="A53" s="166" t="s">
        <v>51</v>
      </c>
      <c r="B53" s="148" t="s">
        <v>407</v>
      </c>
      <c r="C53" s="149">
        <v>15100</v>
      </c>
      <c r="D53" s="150">
        <f t="shared" si="8"/>
        <v>0</v>
      </c>
      <c r="E53" s="191">
        <v>14700</v>
      </c>
      <c r="F53" s="151">
        <v>3.7999999999999999E-2</v>
      </c>
      <c r="G53" s="152">
        <f t="shared" si="9"/>
        <v>0</v>
      </c>
      <c r="H53" s="149">
        <v>15100</v>
      </c>
      <c r="I53" s="151">
        <v>3.4000000000000002E-2</v>
      </c>
      <c r="J53" s="189">
        <v>3.7999999999999999E-2</v>
      </c>
      <c r="K53" s="85">
        <v>12277</v>
      </c>
      <c r="L53" s="153">
        <v>2822</v>
      </c>
      <c r="M53" s="153">
        <v>15100</v>
      </c>
      <c r="N53" s="167">
        <v>3.7999999999999999E-2</v>
      </c>
      <c r="O53" s="58"/>
    </row>
    <row r="54" spans="1:15" s="63" customFormat="1">
      <c r="A54" s="166" t="s">
        <v>52</v>
      </c>
      <c r="B54" s="148" t="s">
        <v>317</v>
      </c>
      <c r="C54" s="149">
        <v>49100</v>
      </c>
      <c r="D54" s="150">
        <f t="shared" si="8"/>
        <v>600</v>
      </c>
      <c r="E54" s="191">
        <v>49300</v>
      </c>
      <c r="F54" s="151">
        <v>3.5000000000000003E-2</v>
      </c>
      <c r="G54" s="152">
        <f t="shared" si="9"/>
        <v>0</v>
      </c>
      <c r="H54" s="149">
        <v>48800</v>
      </c>
      <c r="I54" s="151">
        <v>3.2000000000000001E-2</v>
      </c>
      <c r="J54" s="189">
        <v>3.5999999999999997E-2</v>
      </c>
      <c r="K54" s="85">
        <v>42345</v>
      </c>
      <c r="L54" s="153">
        <v>6754</v>
      </c>
      <c r="M54" s="153">
        <v>48500</v>
      </c>
      <c r="N54" s="167">
        <v>3.5000000000000003E-2</v>
      </c>
      <c r="O54" s="58"/>
    </row>
    <row r="55" spans="1:15" s="63" customFormat="1">
      <c r="A55" s="166" t="s">
        <v>53</v>
      </c>
      <c r="B55" s="148" t="s">
        <v>318</v>
      </c>
      <c r="C55" s="149">
        <v>8980</v>
      </c>
      <c r="D55" s="150">
        <f t="shared" si="8"/>
        <v>10</v>
      </c>
      <c r="E55" s="191">
        <v>8880</v>
      </c>
      <c r="F55" s="151">
        <v>3.7999999999999999E-2</v>
      </c>
      <c r="G55" s="152">
        <f t="shared" si="9"/>
        <v>0</v>
      </c>
      <c r="H55" s="149">
        <v>8980</v>
      </c>
      <c r="I55" s="151">
        <v>3.4000000000000002E-2</v>
      </c>
      <c r="J55" s="189">
        <v>3.7999999999999999E-2</v>
      </c>
      <c r="K55" s="85">
        <v>6845</v>
      </c>
      <c r="L55" s="153">
        <v>2134</v>
      </c>
      <c r="M55" s="153">
        <v>8970</v>
      </c>
      <c r="N55" s="167">
        <v>3.7999999999999999E-2</v>
      </c>
      <c r="O55" s="58"/>
    </row>
    <row r="56" spans="1:15" s="63" customFormat="1">
      <c r="A56" s="166" t="s">
        <v>54</v>
      </c>
      <c r="B56" s="148" t="s">
        <v>408</v>
      </c>
      <c r="C56" s="149">
        <v>12700</v>
      </c>
      <c r="D56" s="150">
        <f t="shared" si="8"/>
        <v>100</v>
      </c>
      <c r="E56" s="191">
        <v>13000</v>
      </c>
      <c r="F56" s="151">
        <v>3.5999999999999997E-2</v>
      </c>
      <c r="G56" s="152">
        <f t="shared" si="9"/>
        <v>0</v>
      </c>
      <c r="H56" s="149">
        <v>12600</v>
      </c>
      <c r="I56" s="151">
        <v>3.7999999999999999E-2</v>
      </c>
      <c r="J56" s="189">
        <v>3.7999999999999999E-2</v>
      </c>
      <c r="K56" s="85">
        <v>9899</v>
      </c>
      <c r="L56" s="153">
        <v>2800</v>
      </c>
      <c r="M56" s="153">
        <v>12600</v>
      </c>
      <c r="N56" s="167">
        <v>3.5999999999999997E-2</v>
      </c>
      <c r="O56" s="58"/>
    </row>
    <row r="57" spans="1:15" s="63" customFormat="1">
      <c r="A57" s="166" t="s">
        <v>55</v>
      </c>
      <c r="B57" s="148" t="s">
        <v>319</v>
      </c>
      <c r="C57" s="149">
        <v>16500</v>
      </c>
      <c r="D57" s="150">
        <f t="shared" si="8"/>
        <v>-100</v>
      </c>
      <c r="E57" s="191">
        <v>16800</v>
      </c>
      <c r="F57" s="151">
        <v>3.7999999999999999E-2</v>
      </c>
      <c r="G57" s="152">
        <f t="shared" si="9"/>
        <v>0</v>
      </c>
      <c r="H57" s="149">
        <v>16200</v>
      </c>
      <c r="I57" s="151">
        <v>3.5999999999999997E-2</v>
      </c>
      <c r="J57" s="189">
        <v>0.04</v>
      </c>
      <c r="K57" s="85">
        <v>15777</v>
      </c>
      <c r="L57" s="153">
        <v>722</v>
      </c>
      <c r="M57" s="153">
        <v>16600</v>
      </c>
      <c r="N57" s="167">
        <v>3.7999999999999999E-2</v>
      </c>
      <c r="O57" s="58"/>
    </row>
    <row r="58" spans="1:15" s="63" customFormat="1">
      <c r="A58" s="202" t="s">
        <v>56</v>
      </c>
      <c r="B58" s="203" t="s">
        <v>320</v>
      </c>
      <c r="C58" s="219">
        <v>15900</v>
      </c>
      <c r="D58" s="220">
        <f t="shared" si="8"/>
        <v>100</v>
      </c>
      <c r="E58" s="221">
        <v>16300</v>
      </c>
      <c r="F58" s="222">
        <v>3.5000000000000003E-2</v>
      </c>
      <c r="G58" s="212">
        <f t="shared" si="9"/>
        <v>0</v>
      </c>
      <c r="H58" s="219">
        <v>15700</v>
      </c>
      <c r="I58" s="154" t="s">
        <v>512</v>
      </c>
      <c r="J58" s="216">
        <v>3.6999999999999998E-2</v>
      </c>
      <c r="K58" s="196">
        <v>15271</v>
      </c>
      <c r="L58" s="213">
        <v>628</v>
      </c>
      <c r="M58" s="213">
        <v>15800</v>
      </c>
      <c r="N58" s="218">
        <v>3.5000000000000003E-2</v>
      </c>
      <c r="O58" s="58"/>
    </row>
    <row r="59" spans="1:15" s="63" customFormat="1">
      <c r="A59" s="202"/>
      <c r="B59" s="203"/>
      <c r="C59" s="219"/>
      <c r="D59" s="220"/>
      <c r="E59" s="221"/>
      <c r="F59" s="222"/>
      <c r="G59" s="212"/>
      <c r="H59" s="219"/>
      <c r="I59" s="154" t="s">
        <v>513</v>
      </c>
      <c r="J59" s="216"/>
      <c r="K59" s="196"/>
      <c r="L59" s="213"/>
      <c r="M59" s="213"/>
      <c r="N59" s="218"/>
      <c r="O59" s="58"/>
    </row>
    <row r="60" spans="1:15" s="63" customFormat="1">
      <c r="A60" s="202" t="s">
        <v>57</v>
      </c>
      <c r="B60" s="203" t="s">
        <v>384</v>
      </c>
      <c r="C60" s="219">
        <v>20800</v>
      </c>
      <c r="D60" s="220">
        <v>200</v>
      </c>
      <c r="E60" s="221">
        <v>21300</v>
      </c>
      <c r="F60" s="222">
        <v>3.2000000000000001E-2</v>
      </c>
      <c r="G60" s="212">
        <v>0</v>
      </c>
      <c r="H60" s="219">
        <v>20520</v>
      </c>
      <c r="I60" s="154" t="s">
        <v>514</v>
      </c>
      <c r="J60" s="216">
        <v>3.4000000000000002E-2</v>
      </c>
      <c r="K60" s="196">
        <v>19194</v>
      </c>
      <c r="L60" s="213">
        <v>1605</v>
      </c>
      <c r="M60" s="213">
        <v>20600</v>
      </c>
      <c r="N60" s="218">
        <v>3.2000000000000001E-2</v>
      </c>
      <c r="O60" s="58"/>
    </row>
    <row r="61" spans="1:15" s="63" customFormat="1">
      <c r="A61" s="202"/>
      <c r="B61" s="203"/>
      <c r="C61" s="219"/>
      <c r="D61" s="220"/>
      <c r="E61" s="221"/>
      <c r="F61" s="222"/>
      <c r="G61" s="212"/>
      <c r="H61" s="219"/>
      <c r="I61" s="154" t="s">
        <v>515</v>
      </c>
      <c r="J61" s="216"/>
      <c r="K61" s="196"/>
      <c r="L61" s="213"/>
      <c r="M61" s="213"/>
      <c r="N61" s="218"/>
      <c r="O61" s="58"/>
    </row>
    <row r="62" spans="1:15" s="63" customFormat="1">
      <c r="A62" s="202" t="s">
        <v>58</v>
      </c>
      <c r="B62" s="203" t="s">
        <v>364</v>
      </c>
      <c r="C62" s="219">
        <v>9190</v>
      </c>
      <c r="D62" s="220">
        <f>+C62-M62</f>
        <v>90</v>
      </c>
      <c r="E62" s="221">
        <v>9040</v>
      </c>
      <c r="F62" s="222">
        <v>3.9E-2</v>
      </c>
      <c r="G62" s="212">
        <f>+F62-N62</f>
        <v>0</v>
      </c>
      <c r="H62" s="219">
        <v>9250</v>
      </c>
      <c r="I62" s="154" t="s">
        <v>516</v>
      </c>
      <c r="J62" s="216">
        <v>4.1000000000000002E-2</v>
      </c>
      <c r="K62" s="196">
        <v>5803</v>
      </c>
      <c r="L62" s="213">
        <v>3386</v>
      </c>
      <c r="M62" s="213">
        <v>9100</v>
      </c>
      <c r="N62" s="218">
        <v>3.9E-2</v>
      </c>
      <c r="O62" s="58"/>
    </row>
    <row r="63" spans="1:15" s="63" customFormat="1">
      <c r="A63" s="202"/>
      <c r="B63" s="203"/>
      <c r="C63" s="219"/>
      <c r="D63" s="220"/>
      <c r="E63" s="221"/>
      <c r="F63" s="222"/>
      <c r="G63" s="212"/>
      <c r="H63" s="219"/>
      <c r="I63" s="154" t="s">
        <v>517</v>
      </c>
      <c r="J63" s="216"/>
      <c r="K63" s="196"/>
      <c r="L63" s="213"/>
      <c r="M63" s="213"/>
      <c r="N63" s="218"/>
      <c r="O63" s="58"/>
    </row>
    <row r="64" spans="1:15" s="63" customFormat="1">
      <c r="A64" s="166" t="s">
        <v>280</v>
      </c>
      <c r="B64" s="148" t="s">
        <v>282</v>
      </c>
      <c r="C64" s="149">
        <v>2320</v>
      </c>
      <c r="D64" s="150" t="s">
        <v>0</v>
      </c>
      <c r="E64" s="191">
        <v>2350</v>
      </c>
      <c r="F64" s="151">
        <v>4.2000000000000003E-2</v>
      </c>
      <c r="G64" s="152" t="s">
        <v>0</v>
      </c>
      <c r="H64" s="149">
        <v>2290</v>
      </c>
      <c r="I64" s="151">
        <v>3.9E-2</v>
      </c>
      <c r="J64" s="189">
        <v>4.2999999999999997E-2</v>
      </c>
      <c r="K64" s="85">
        <v>2027</v>
      </c>
      <c r="L64" s="153">
        <v>292</v>
      </c>
      <c r="M64" s="169">
        <v>0</v>
      </c>
      <c r="N64" s="167">
        <v>0</v>
      </c>
      <c r="O64" s="58"/>
    </row>
    <row r="65" spans="1:15" s="63" customFormat="1">
      <c r="A65" s="166" t="s">
        <v>281</v>
      </c>
      <c r="B65" s="148" t="s">
        <v>284</v>
      </c>
      <c r="C65" s="149">
        <v>12600</v>
      </c>
      <c r="D65" s="150" t="s">
        <v>0</v>
      </c>
      <c r="E65" s="191">
        <v>12800</v>
      </c>
      <c r="F65" s="151">
        <v>3.6999999999999998E-2</v>
      </c>
      <c r="G65" s="152" t="s">
        <v>0</v>
      </c>
      <c r="H65" s="149">
        <v>12400</v>
      </c>
      <c r="I65" s="151">
        <v>3.5000000000000003E-2</v>
      </c>
      <c r="J65" s="189">
        <v>3.9E-2</v>
      </c>
      <c r="K65" s="85">
        <v>12106</v>
      </c>
      <c r="L65" s="153">
        <v>493</v>
      </c>
      <c r="M65" s="169">
        <v>0</v>
      </c>
      <c r="N65" s="167">
        <v>0</v>
      </c>
      <c r="O65" s="58"/>
    </row>
    <row r="66" spans="1:15" s="63" customFormat="1">
      <c r="A66" s="166" t="s">
        <v>124</v>
      </c>
      <c r="B66" s="148" t="s">
        <v>321</v>
      </c>
      <c r="C66" s="149">
        <v>8170</v>
      </c>
      <c r="D66" s="150">
        <f t="shared" ref="D66:D73" si="10">+C66-M66</f>
        <v>140</v>
      </c>
      <c r="E66" s="191">
        <v>8320</v>
      </c>
      <c r="F66" s="151">
        <v>4.2999999999999997E-2</v>
      </c>
      <c r="G66" s="152">
        <f t="shared" ref="G66:G73" si="11">+F66-N66</f>
        <v>0</v>
      </c>
      <c r="H66" s="149">
        <v>8010</v>
      </c>
      <c r="I66" s="151">
        <v>3.9E-2</v>
      </c>
      <c r="J66" s="189">
        <v>4.5999999999999999E-2</v>
      </c>
      <c r="K66" s="85">
        <v>4463</v>
      </c>
      <c r="L66" s="153">
        <v>3706</v>
      </c>
      <c r="M66" s="153">
        <v>8030</v>
      </c>
      <c r="N66" s="167">
        <v>4.2999999999999997E-2</v>
      </c>
      <c r="O66" s="58"/>
    </row>
    <row r="67" spans="1:15" s="63" customFormat="1">
      <c r="A67" s="166" t="s">
        <v>125</v>
      </c>
      <c r="B67" s="148" t="s">
        <v>410</v>
      </c>
      <c r="C67" s="149">
        <v>14500</v>
      </c>
      <c r="D67" s="150">
        <f t="shared" si="10"/>
        <v>200</v>
      </c>
      <c r="E67" s="191">
        <v>14700</v>
      </c>
      <c r="F67" s="151">
        <v>3.9E-2</v>
      </c>
      <c r="G67" s="152">
        <f t="shared" si="11"/>
        <v>0</v>
      </c>
      <c r="H67" s="149">
        <v>14200</v>
      </c>
      <c r="I67" s="151">
        <v>3.6999999999999998E-2</v>
      </c>
      <c r="J67" s="189">
        <v>4.1000000000000002E-2</v>
      </c>
      <c r="K67" s="85">
        <v>7420</v>
      </c>
      <c r="L67" s="153">
        <v>7079</v>
      </c>
      <c r="M67" s="153">
        <v>14300</v>
      </c>
      <c r="N67" s="167">
        <v>3.9E-2</v>
      </c>
      <c r="O67" s="58"/>
    </row>
    <row r="68" spans="1:15" s="63" customFormat="1">
      <c r="A68" s="166" t="s">
        <v>126</v>
      </c>
      <c r="B68" s="148" t="s">
        <v>411</v>
      </c>
      <c r="C68" s="149">
        <v>5030</v>
      </c>
      <c r="D68" s="150">
        <f t="shared" si="10"/>
        <v>-190</v>
      </c>
      <c r="E68" s="191">
        <v>0</v>
      </c>
      <c r="F68" s="151">
        <v>0</v>
      </c>
      <c r="G68" s="152">
        <f t="shared" si="11"/>
        <v>0</v>
      </c>
      <c r="H68" s="149">
        <v>0</v>
      </c>
      <c r="I68" s="151">
        <v>0</v>
      </c>
      <c r="J68" s="189">
        <v>0</v>
      </c>
      <c r="K68" s="85">
        <v>3298</v>
      </c>
      <c r="L68" s="153">
        <v>1731</v>
      </c>
      <c r="M68" s="153">
        <v>5220</v>
      </c>
      <c r="N68" s="167">
        <v>0</v>
      </c>
      <c r="O68" s="58"/>
    </row>
    <row r="69" spans="1:15" s="63" customFormat="1">
      <c r="A69" s="166" t="s">
        <v>127</v>
      </c>
      <c r="B69" s="148" t="s">
        <v>322</v>
      </c>
      <c r="C69" s="149">
        <v>3570</v>
      </c>
      <c r="D69" s="150">
        <f t="shared" si="10"/>
        <v>100</v>
      </c>
      <c r="E69" s="191">
        <v>3640</v>
      </c>
      <c r="F69" s="151">
        <v>4.5999999999999999E-2</v>
      </c>
      <c r="G69" s="152">
        <f t="shared" si="11"/>
        <v>1.0000000000000009E-3</v>
      </c>
      <c r="H69" s="149">
        <v>3490</v>
      </c>
      <c r="I69" s="151">
        <v>4.2000000000000003E-2</v>
      </c>
      <c r="J69" s="189">
        <v>4.8000000000000001E-2</v>
      </c>
      <c r="K69" s="85">
        <v>2097</v>
      </c>
      <c r="L69" s="153">
        <v>1472</v>
      </c>
      <c r="M69" s="153">
        <v>3470</v>
      </c>
      <c r="N69" s="167">
        <v>4.4999999999999998E-2</v>
      </c>
      <c r="O69" s="58"/>
    </row>
    <row r="70" spans="1:15" s="63" customFormat="1">
      <c r="A70" s="166" t="s">
        <v>128</v>
      </c>
      <c r="B70" s="148" t="s">
        <v>323</v>
      </c>
      <c r="C70" s="149">
        <v>7790</v>
      </c>
      <c r="D70" s="150">
        <f t="shared" si="10"/>
        <v>180</v>
      </c>
      <c r="E70" s="191">
        <v>7960</v>
      </c>
      <c r="F70" s="151">
        <v>4.2999999999999997E-2</v>
      </c>
      <c r="G70" s="152">
        <f t="shared" si="11"/>
        <v>0</v>
      </c>
      <c r="H70" s="149">
        <v>7610</v>
      </c>
      <c r="I70" s="151">
        <v>3.9E-2</v>
      </c>
      <c r="J70" s="189">
        <v>4.5999999999999999E-2</v>
      </c>
      <c r="K70" s="85">
        <v>4763</v>
      </c>
      <c r="L70" s="153">
        <v>3026</v>
      </c>
      <c r="M70" s="153">
        <v>7610</v>
      </c>
      <c r="N70" s="167">
        <v>4.2999999999999997E-2</v>
      </c>
      <c r="O70" s="58"/>
    </row>
    <row r="71" spans="1:15" s="63" customFormat="1">
      <c r="A71" s="166" t="s">
        <v>129</v>
      </c>
      <c r="B71" s="148" t="s">
        <v>324</v>
      </c>
      <c r="C71" s="149">
        <v>41500</v>
      </c>
      <c r="D71" s="150">
        <f t="shared" si="10"/>
        <v>3700</v>
      </c>
      <c r="E71" s="191">
        <v>42300</v>
      </c>
      <c r="F71" s="151">
        <v>3.5999999999999997E-2</v>
      </c>
      <c r="G71" s="152">
        <f t="shared" si="11"/>
        <v>0</v>
      </c>
      <c r="H71" s="149">
        <v>40600</v>
      </c>
      <c r="I71" s="151">
        <v>3.4000000000000002E-2</v>
      </c>
      <c r="J71" s="189">
        <v>3.7999999999999999E-2</v>
      </c>
      <c r="K71" s="85">
        <v>21545</v>
      </c>
      <c r="L71" s="153">
        <v>19954</v>
      </c>
      <c r="M71" s="153">
        <v>37800</v>
      </c>
      <c r="N71" s="167">
        <v>3.5999999999999997E-2</v>
      </c>
      <c r="O71" s="58"/>
    </row>
    <row r="72" spans="1:15" s="63" customFormat="1">
      <c r="A72" s="166" t="s">
        <v>130</v>
      </c>
      <c r="B72" s="148" t="s">
        <v>412</v>
      </c>
      <c r="C72" s="149">
        <v>3230</v>
      </c>
      <c r="D72" s="150">
        <f t="shared" si="10"/>
        <v>50</v>
      </c>
      <c r="E72" s="191">
        <v>3290</v>
      </c>
      <c r="F72" s="151">
        <v>4.3999999999999997E-2</v>
      </c>
      <c r="G72" s="152">
        <f t="shared" si="11"/>
        <v>-1.0000000000000009E-3</v>
      </c>
      <c r="H72" s="149">
        <v>3160</v>
      </c>
      <c r="I72" s="151">
        <v>0.04</v>
      </c>
      <c r="J72" s="189">
        <v>4.8000000000000001E-2</v>
      </c>
      <c r="K72" s="85">
        <v>1943</v>
      </c>
      <c r="L72" s="153">
        <v>1286</v>
      </c>
      <c r="M72" s="153">
        <v>3180</v>
      </c>
      <c r="N72" s="167">
        <v>4.4999999999999998E-2</v>
      </c>
      <c r="O72" s="58"/>
    </row>
    <row r="73" spans="1:15" s="63" customFormat="1">
      <c r="A73" s="166" t="s">
        <v>131</v>
      </c>
      <c r="B73" s="148" t="s">
        <v>325</v>
      </c>
      <c r="C73" s="149">
        <v>2920</v>
      </c>
      <c r="D73" s="150">
        <f t="shared" si="10"/>
        <v>320</v>
      </c>
      <c r="E73" s="191">
        <v>2980</v>
      </c>
      <c r="F73" s="151">
        <v>4.2999999999999997E-2</v>
      </c>
      <c r="G73" s="152">
        <f t="shared" si="11"/>
        <v>0</v>
      </c>
      <c r="H73" s="149">
        <v>2860</v>
      </c>
      <c r="I73" s="151">
        <v>0.04</v>
      </c>
      <c r="J73" s="189">
        <v>4.5999999999999999E-2</v>
      </c>
      <c r="K73" s="85">
        <v>1689</v>
      </c>
      <c r="L73" s="153">
        <v>1230</v>
      </c>
      <c r="M73" s="153">
        <v>2600</v>
      </c>
      <c r="N73" s="167">
        <v>4.2999999999999997E-2</v>
      </c>
      <c r="O73" s="58"/>
    </row>
    <row r="74" spans="1:15" s="63" customFormat="1">
      <c r="A74" s="202" t="s">
        <v>68</v>
      </c>
      <c r="B74" s="203" t="s">
        <v>368</v>
      </c>
      <c r="C74" s="219">
        <v>5070</v>
      </c>
      <c r="D74" s="220">
        <v>-10</v>
      </c>
      <c r="E74" s="221">
        <v>5130</v>
      </c>
      <c r="F74" s="222">
        <v>4.1000000000000002E-2</v>
      </c>
      <c r="G74" s="212">
        <v>0</v>
      </c>
      <c r="H74" s="219">
        <v>5040</v>
      </c>
      <c r="I74" s="154" t="s">
        <v>518</v>
      </c>
      <c r="J74" s="216">
        <v>4.2999999999999997E-2</v>
      </c>
      <c r="K74" s="196">
        <v>2881</v>
      </c>
      <c r="L74" s="213">
        <v>2188</v>
      </c>
      <c r="M74" s="213">
        <v>5080</v>
      </c>
      <c r="N74" s="218">
        <v>4.1000000000000002E-2</v>
      </c>
      <c r="O74" s="58"/>
    </row>
    <row r="75" spans="1:15" s="63" customFormat="1">
      <c r="A75" s="202"/>
      <c r="B75" s="203"/>
      <c r="C75" s="219"/>
      <c r="D75" s="220"/>
      <c r="E75" s="221"/>
      <c r="F75" s="222"/>
      <c r="G75" s="212"/>
      <c r="H75" s="219"/>
      <c r="I75" s="154" t="s">
        <v>519</v>
      </c>
      <c r="J75" s="216"/>
      <c r="K75" s="196"/>
      <c r="L75" s="213"/>
      <c r="M75" s="213"/>
      <c r="N75" s="218"/>
      <c r="O75" s="58"/>
    </row>
    <row r="76" spans="1:15" s="63" customFormat="1">
      <c r="A76" s="166" t="s">
        <v>69</v>
      </c>
      <c r="B76" s="148" t="s">
        <v>326</v>
      </c>
      <c r="C76" s="149">
        <v>4140</v>
      </c>
      <c r="D76" s="150">
        <f t="shared" ref="D76:D88" si="12">+C76-M76</f>
        <v>0</v>
      </c>
      <c r="E76" s="191">
        <v>4280</v>
      </c>
      <c r="F76" s="151">
        <v>0.04</v>
      </c>
      <c r="G76" s="152">
        <f t="shared" ref="G76:G87" si="13">+F76-N76</f>
        <v>0</v>
      </c>
      <c r="H76" s="149">
        <v>4140</v>
      </c>
      <c r="I76" s="151">
        <v>3.7999999999999999E-2</v>
      </c>
      <c r="J76" s="189">
        <v>4.1000000000000002E-2</v>
      </c>
      <c r="K76" s="85">
        <v>2364</v>
      </c>
      <c r="L76" s="153">
        <v>1775</v>
      </c>
      <c r="M76" s="153">
        <v>4140</v>
      </c>
      <c r="N76" s="167">
        <v>0.04</v>
      </c>
      <c r="O76" s="58"/>
    </row>
    <row r="77" spans="1:15" s="63" customFormat="1">
      <c r="A77" s="166" t="s">
        <v>70</v>
      </c>
      <c r="B77" s="148" t="s">
        <v>327</v>
      </c>
      <c r="C77" s="149">
        <v>9480</v>
      </c>
      <c r="D77" s="150">
        <f t="shared" si="12"/>
        <v>180</v>
      </c>
      <c r="E77" s="191">
        <v>9640</v>
      </c>
      <c r="F77" s="151">
        <v>4.2000000000000003E-2</v>
      </c>
      <c r="G77" s="152">
        <f t="shared" si="13"/>
        <v>0</v>
      </c>
      <c r="H77" s="149">
        <v>9310</v>
      </c>
      <c r="I77" s="151">
        <v>0.04</v>
      </c>
      <c r="J77" s="189">
        <v>4.3999999999999997E-2</v>
      </c>
      <c r="K77" s="85">
        <v>5894</v>
      </c>
      <c r="L77" s="153">
        <v>3585</v>
      </c>
      <c r="M77" s="153">
        <v>9300</v>
      </c>
      <c r="N77" s="167">
        <v>4.2000000000000003E-2</v>
      </c>
      <c r="O77" s="58"/>
    </row>
    <row r="78" spans="1:15" s="63" customFormat="1">
      <c r="A78" s="166" t="s">
        <v>71</v>
      </c>
      <c r="B78" s="148" t="s">
        <v>328</v>
      </c>
      <c r="C78" s="149">
        <v>5900</v>
      </c>
      <c r="D78" s="150">
        <f t="shared" si="12"/>
        <v>10</v>
      </c>
      <c r="E78" s="191">
        <v>6010</v>
      </c>
      <c r="F78" s="151">
        <v>4.2000000000000003E-2</v>
      </c>
      <c r="G78" s="152">
        <f t="shared" si="13"/>
        <v>0</v>
      </c>
      <c r="H78" s="149">
        <v>5790</v>
      </c>
      <c r="I78" s="151">
        <v>3.9E-2</v>
      </c>
      <c r="J78" s="189">
        <v>4.3999999999999997E-2</v>
      </c>
      <c r="K78" s="85">
        <v>4174</v>
      </c>
      <c r="L78" s="153">
        <v>1725</v>
      </c>
      <c r="M78" s="153">
        <v>5890</v>
      </c>
      <c r="N78" s="167">
        <v>4.2000000000000003E-2</v>
      </c>
      <c r="O78" s="58"/>
    </row>
    <row r="79" spans="1:15" s="63" customFormat="1">
      <c r="A79" s="166" t="s">
        <v>72</v>
      </c>
      <c r="B79" s="148" t="s">
        <v>413</v>
      </c>
      <c r="C79" s="149">
        <v>24300</v>
      </c>
      <c r="D79" s="150">
        <f t="shared" si="12"/>
        <v>-100</v>
      </c>
      <c r="E79" s="191">
        <v>24700</v>
      </c>
      <c r="F79" s="151">
        <v>3.6999999999999998E-2</v>
      </c>
      <c r="G79" s="152">
        <f t="shared" si="13"/>
        <v>0</v>
      </c>
      <c r="H79" s="149">
        <v>23900</v>
      </c>
      <c r="I79" s="151">
        <v>3.5000000000000003E-2</v>
      </c>
      <c r="J79" s="189">
        <v>3.9E-2</v>
      </c>
      <c r="K79" s="85">
        <v>17525</v>
      </c>
      <c r="L79" s="153">
        <v>6774</v>
      </c>
      <c r="M79" s="153">
        <v>24400</v>
      </c>
      <c r="N79" s="167">
        <v>3.6999999999999998E-2</v>
      </c>
      <c r="O79" s="58"/>
    </row>
    <row r="80" spans="1:15" s="63" customFormat="1">
      <c r="A80" s="166" t="s">
        <v>73</v>
      </c>
      <c r="B80" s="148" t="s">
        <v>329</v>
      </c>
      <c r="C80" s="149">
        <v>45000</v>
      </c>
      <c r="D80" s="150">
        <f t="shared" si="12"/>
        <v>-200</v>
      </c>
      <c r="E80" s="191">
        <v>45700</v>
      </c>
      <c r="F80" s="151">
        <v>3.4000000000000002E-2</v>
      </c>
      <c r="G80" s="152">
        <f t="shared" si="13"/>
        <v>0</v>
      </c>
      <c r="H80" s="149">
        <v>44300</v>
      </c>
      <c r="I80" s="151">
        <v>3.2000000000000001E-2</v>
      </c>
      <c r="J80" s="189">
        <v>3.5999999999999997E-2</v>
      </c>
      <c r="K80" s="85">
        <v>34055</v>
      </c>
      <c r="L80" s="153">
        <v>10944</v>
      </c>
      <c r="M80" s="153">
        <v>45200</v>
      </c>
      <c r="N80" s="167">
        <v>3.4000000000000002E-2</v>
      </c>
      <c r="O80" s="58"/>
    </row>
    <row r="81" spans="1:15" s="63" customFormat="1">
      <c r="A81" s="166" t="s">
        <v>74</v>
      </c>
      <c r="B81" s="148" t="s">
        <v>330</v>
      </c>
      <c r="C81" s="149">
        <v>7950</v>
      </c>
      <c r="D81" s="150">
        <f t="shared" si="12"/>
        <v>-20</v>
      </c>
      <c r="E81" s="191">
        <v>8100</v>
      </c>
      <c r="F81" s="151">
        <v>4.4999999999999998E-2</v>
      </c>
      <c r="G81" s="152">
        <f t="shared" si="13"/>
        <v>0</v>
      </c>
      <c r="H81" s="149">
        <v>7800</v>
      </c>
      <c r="I81" s="151">
        <v>4.1000000000000002E-2</v>
      </c>
      <c r="J81" s="189">
        <v>4.4999999999999998E-2</v>
      </c>
      <c r="K81" s="85">
        <v>7321</v>
      </c>
      <c r="L81" s="153">
        <v>628</v>
      </c>
      <c r="M81" s="153">
        <v>7970</v>
      </c>
      <c r="N81" s="167">
        <v>4.4999999999999998E-2</v>
      </c>
      <c r="O81" s="58"/>
    </row>
    <row r="82" spans="1:15" s="63" customFormat="1">
      <c r="A82" s="166" t="s">
        <v>75</v>
      </c>
      <c r="B82" s="148" t="s">
        <v>331</v>
      </c>
      <c r="C82" s="149">
        <v>3080</v>
      </c>
      <c r="D82" s="150">
        <f t="shared" si="12"/>
        <v>-40</v>
      </c>
      <c r="E82" s="191">
        <v>3110</v>
      </c>
      <c r="F82" s="151">
        <v>4.4999999999999998E-2</v>
      </c>
      <c r="G82" s="152">
        <f t="shared" si="13"/>
        <v>0</v>
      </c>
      <c r="H82" s="149">
        <v>3050</v>
      </c>
      <c r="I82" s="151">
        <v>0.04</v>
      </c>
      <c r="J82" s="189">
        <v>4.3999999999999997E-2</v>
      </c>
      <c r="K82" s="85">
        <v>2736</v>
      </c>
      <c r="L82" s="153">
        <v>343</v>
      </c>
      <c r="M82" s="153">
        <v>3120</v>
      </c>
      <c r="N82" s="167">
        <v>4.4999999999999998E-2</v>
      </c>
      <c r="O82" s="58"/>
    </row>
    <row r="83" spans="1:15" s="63" customFormat="1">
      <c r="A83" s="166" t="s">
        <v>76</v>
      </c>
      <c r="B83" s="148" t="s">
        <v>332</v>
      </c>
      <c r="C83" s="149">
        <v>4870</v>
      </c>
      <c r="D83" s="150">
        <f t="shared" si="12"/>
        <v>-20</v>
      </c>
      <c r="E83" s="191">
        <v>4970</v>
      </c>
      <c r="F83" s="151">
        <v>4.4999999999999998E-2</v>
      </c>
      <c r="G83" s="152">
        <f t="shared" si="13"/>
        <v>0</v>
      </c>
      <c r="H83" s="149">
        <v>4770</v>
      </c>
      <c r="I83" s="151">
        <v>4.2999999999999997E-2</v>
      </c>
      <c r="J83" s="189">
        <v>4.7E-2</v>
      </c>
      <c r="K83" s="85">
        <v>4445</v>
      </c>
      <c r="L83" s="153">
        <v>424</v>
      </c>
      <c r="M83" s="153">
        <v>4890</v>
      </c>
      <c r="N83" s="167">
        <v>4.4999999999999998E-2</v>
      </c>
      <c r="O83" s="58"/>
    </row>
    <row r="84" spans="1:15" s="63" customFormat="1">
      <c r="A84" s="166" t="s">
        <v>78</v>
      </c>
      <c r="B84" s="148" t="s">
        <v>333</v>
      </c>
      <c r="C84" s="149">
        <v>9370</v>
      </c>
      <c r="D84" s="150">
        <f t="shared" si="12"/>
        <v>-80</v>
      </c>
      <c r="E84" s="191">
        <v>9590</v>
      </c>
      <c r="F84" s="151">
        <v>3.5999999999999997E-2</v>
      </c>
      <c r="G84" s="152">
        <f t="shared" si="13"/>
        <v>0</v>
      </c>
      <c r="H84" s="149">
        <v>9150</v>
      </c>
      <c r="I84" s="151">
        <v>3.4000000000000002E-2</v>
      </c>
      <c r="J84" s="189">
        <v>3.7999999999999999E-2</v>
      </c>
      <c r="K84" s="85">
        <v>7438</v>
      </c>
      <c r="L84" s="153">
        <v>1931</v>
      </c>
      <c r="M84" s="153">
        <v>9450</v>
      </c>
      <c r="N84" s="167">
        <v>3.5999999999999997E-2</v>
      </c>
      <c r="O84" s="58"/>
    </row>
    <row r="85" spans="1:15" s="63" customFormat="1">
      <c r="A85" s="166" t="s">
        <v>79</v>
      </c>
      <c r="B85" s="148" t="s">
        <v>414</v>
      </c>
      <c r="C85" s="149">
        <v>10200</v>
      </c>
      <c r="D85" s="150">
        <f t="shared" si="12"/>
        <v>-100</v>
      </c>
      <c r="E85" s="191">
        <v>10700</v>
      </c>
      <c r="F85" s="151">
        <v>3.5999999999999997E-2</v>
      </c>
      <c r="G85" s="152">
        <f t="shared" si="13"/>
        <v>0</v>
      </c>
      <c r="H85" s="149">
        <v>10000</v>
      </c>
      <c r="I85" s="151">
        <v>3.4000000000000002E-2</v>
      </c>
      <c r="J85" s="189">
        <v>3.7999999999999999E-2</v>
      </c>
      <c r="K85" s="85">
        <v>7544</v>
      </c>
      <c r="L85" s="153">
        <v>2655</v>
      </c>
      <c r="M85" s="153">
        <v>10300</v>
      </c>
      <c r="N85" s="167">
        <v>3.5999999999999997E-2</v>
      </c>
      <c r="O85" s="58"/>
    </row>
    <row r="86" spans="1:15" s="63" customFormat="1">
      <c r="A86" s="166" t="s">
        <v>80</v>
      </c>
      <c r="B86" s="148" t="s">
        <v>415</v>
      </c>
      <c r="C86" s="149">
        <v>3190</v>
      </c>
      <c r="D86" s="150">
        <f t="shared" si="12"/>
        <v>-70</v>
      </c>
      <c r="E86" s="191">
        <v>3240</v>
      </c>
      <c r="F86" s="151">
        <v>3.9E-2</v>
      </c>
      <c r="G86" s="152">
        <f t="shared" si="13"/>
        <v>0</v>
      </c>
      <c r="H86" s="149">
        <v>3130</v>
      </c>
      <c r="I86" s="151">
        <v>3.5999999999999997E-2</v>
      </c>
      <c r="J86" s="189">
        <v>4.1000000000000002E-2</v>
      </c>
      <c r="K86" s="85">
        <v>2448</v>
      </c>
      <c r="L86" s="153">
        <v>741</v>
      </c>
      <c r="M86" s="153">
        <v>3260</v>
      </c>
      <c r="N86" s="167">
        <v>3.9E-2</v>
      </c>
      <c r="O86" s="58"/>
    </row>
    <row r="87" spans="1:15" s="63" customFormat="1">
      <c r="A87" s="166" t="s">
        <v>81</v>
      </c>
      <c r="B87" s="148" t="s">
        <v>416</v>
      </c>
      <c r="C87" s="149">
        <v>7410</v>
      </c>
      <c r="D87" s="150">
        <f t="shared" si="12"/>
        <v>-40</v>
      </c>
      <c r="E87" s="191">
        <v>7660</v>
      </c>
      <c r="F87" s="151">
        <v>3.5000000000000003E-2</v>
      </c>
      <c r="G87" s="152">
        <f t="shared" si="13"/>
        <v>0</v>
      </c>
      <c r="H87" s="149">
        <v>7300</v>
      </c>
      <c r="I87" s="151">
        <v>3.3000000000000002E-2</v>
      </c>
      <c r="J87" s="189">
        <v>3.6999999999999998E-2</v>
      </c>
      <c r="K87" s="85">
        <v>6523</v>
      </c>
      <c r="L87" s="153">
        <v>886</v>
      </c>
      <c r="M87" s="153">
        <v>7450</v>
      </c>
      <c r="N87" s="167">
        <v>3.5000000000000003E-2</v>
      </c>
      <c r="O87" s="58"/>
    </row>
    <row r="88" spans="1:15" s="63" customFormat="1">
      <c r="A88" s="202" t="s">
        <v>82</v>
      </c>
      <c r="B88" s="203" t="s">
        <v>334</v>
      </c>
      <c r="C88" s="219">
        <v>6110</v>
      </c>
      <c r="D88" s="220">
        <f t="shared" si="12"/>
        <v>50</v>
      </c>
      <c r="E88" s="221">
        <v>6180</v>
      </c>
      <c r="F88" s="222">
        <v>0.04</v>
      </c>
      <c r="G88" s="212">
        <f>+F88-N88</f>
        <v>0</v>
      </c>
      <c r="H88" s="219">
        <v>6080</v>
      </c>
      <c r="I88" s="154" t="s">
        <v>520</v>
      </c>
      <c r="J88" s="216">
        <v>4.2000000000000003E-2</v>
      </c>
      <c r="K88" s="196">
        <v>5613</v>
      </c>
      <c r="L88" s="213">
        <v>496</v>
      </c>
      <c r="M88" s="213">
        <v>6060</v>
      </c>
      <c r="N88" s="218">
        <v>0.04</v>
      </c>
      <c r="O88" s="58"/>
    </row>
    <row r="89" spans="1:15" s="63" customFormat="1">
      <c r="A89" s="202"/>
      <c r="B89" s="203"/>
      <c r="C89" s="219"/>
      <c r="D89" s="220"/>
      <c r="E89" s="221"/>
      <c r="F89" s="222"/>
      <c r="G89" s="212"/>
      <c r="H89" s="219"/>
      <c r="I89" s="154" t="s">
        <v>521</v>
      </c>
      <c r="J89" s="216"/>
      <c r="K89" s="196"/>
      <c r="L89" s="213"/>
      <c r="M89" s="213"/>
      <c r="N89" s="218"/>
      <c r="O89" s="58"/>
    </row>
    <row r="90" spans="1:15" s="63" customFormat="1">
      <c r="A90" s="166" t="s">
        <v>83</v>
      </c>
      <c r="B90" s="148" t="s">
        <v>335</v>
      </c>
      <c r="C90" s="149">
        <v>12900</v>
      </c>
      <c r="D90" s="150">
        <f>+C90-M90</f>
        <v>-100</v>
      </c>
      <c r="E90" s="191">
        <v>13000</v>
      </c>
      <c r="F90" s="151">
        <v>3.7999999999999999E-2</v>
      </c>
      <c r="G90" s="152">
        <f t="shared" ref="G90" si="14">+F90-N90</f>
        <v>0</v>
      </c>
      <c r="H90" s="149">
        <v>12800</v>
      </c>
      <c r="I90" s="151">
        <v>3.5999999999999997E-2</v>
      </c>
      <c r="J90" s="189">
        <v>0.04</v>
      </c>
      <c r="K90" s="85">
        <v>10910</v>
      </c>
      <c r="L90" s="153">
        <v>1989</v>
      </c>
      <c r="M90" s="153">
        <v>13000</v>
      </c>
      <c r="N90" s="168">
        <v>3.7999999999999999E-2</v>
      </c>
      <c r="O90" s="58"/>
    </row>
    <row r="91" spans="1:15" s="63" customFormat="1">
      <c r="A91" s="166" t="s">
        <v>286</v>
      </c>
      <c r="B91" s="148" t="s">
        <v>287</v>
      </c>
      <c r="C91" s="149">
        <v>17700</v>
      </c>
      <c r="D91" s="150" t="s">
        <v>0</v>
      </c>
      <c r="E91" s="191">
        <v>18000</v>
      </c>
      <c r="F91" s="151">
        <v>3.5999999999999997E-2</v>
      </c>
      <c r="G91" s="152" t="s">
        <v>0</v>
      </c>
      <c r="H91" s="149">
        <v>17400</v>
      </c>
      <c r="I91" s="151">
        <v>3.3000000000000002E-2</v>
      </c>
      <c r="J91" s="189">
        <v>3.6999999999999998E-2</v>
      </c>
      <c r="K91" s="85">
        <v>15688</v>
      </c>
      <c r="L91" s="153">
        <v>2011</v>
      </c>
      <c r="M91" s="169">
        <v>0</v>
      </c>
      <c r="N91" s="168">
        <v>0</v>
      </c>
      <c r="O91" s="58"/>
    </row>
    <row r="92" spans="1:15" s="63" customFormat="1">
      <c r="A92" s="202" t="s">
        <v>132</v>
      </c>
      <c r="B92" s="203" t="s">
        <v>336</v>
      </c>
      <c r="C92" s="219">
        <v>4220</v>
      </c>
      <c r="D92" s="220">
        <f>+C92-M92</f>
        <v>-40</v>
      </c>
      <c r="E92" s="221">
        <v>4350</v>
      </c>
      <c r="F92" s="222">
        <v>4.4999999999999998E-2</v>
      </c>
      <c r="G92" s="212">
        <f>+F92-N92</f>
        <v>0</v>
      </c>
      <c r="H92" s="219">
        <v>4170</v>
      </c>
      <c r="I92" s="154" t="s">
        <v>522</v>
      </c>
      <c r="J92" s="216">
        <v>4.7E-2</v>
      </c>
      <c r="K92" s="196">
        <v>2630</v>
      </c>
      <c r="L92" s="213">
        <v>1589</v>
      </c>
      <c r="M92" s="213">
        <v>4260</v>
      </c>
      <c r="N92" s="218">
        <v>4.4999999999999998E-2</v>
      </c>
      <c r="O92" s="58"/>
    </row>
    <row r="93" spans="1:15" s="63" customFormat="1">
      <c r="A93" s="202"/>
      <c r="B93" s="203"/>
      <c r="C93" s="219"/>
      <c r="D93" s="220"/>
      <c r="E93" s="221"/>
      <c r="F93" s="222"/>
      <c r="G93" s="212"/>
      <c r="H93" s="219"/>
      <c r="I93" s="154" t="s">
        <v>523</v>
      </c>
      <c r="J93" s="216"/>
      <c r="K93" s="196"/>
      <c r="L93" s="213"/>
      <c r="M93" s="213"/>
      <c r="N93" s="218"/>
      <c r="O93" s="58"/>
    </row>
    <row r="94" spans="1:15" s="63" customFormat="1">
      <c r="A94" s="166" t="s">
        <v>133</v>
      </c>
      <c r="B94" s="148" t="s">
        <v>337</v>
      </c>
      <c r="C94" s="149">
        <v>2120</v>
      </c>
      <c r="D94" s="150">
        <f>+C94-M94</f>
        <v>40</v>
      </c>
      <c r="E94" s="191">
        <v>2150</v>
      </c>
      <c r="F94" s="151">
        <v>4.8000000000000001E-2</v>
      </c>
      <c r="G94" s="152">
        <f t="shared" ref="G94:G96" si="15">+F94-N94</f>
        <v>0</v>
      </c>
      <c r="H94" s="149">
        <v>2090</v>
      </c>
      <c r="I94" s="151">
        <v>4.4999999999999998E-2</v>
      </c>
      <c r="J94" s="189">
        <v>4.9000000000000002E-2</v>
      </c>
      <c r="K94" s="85">
        <v>1175</v>
      </c>
      <c r="L94" s="153">
        <v>944</v>
      </c>
      <c r="M94" s="153">
        <v>2080</v>
      </c>
      <c r="N94" s="167">
        <v>4.8000000000000001E-2</v>
      </c>
      <c r="O94" s="58"/>
    </row>
    <row r="95" spans="1:15" s="63" customFormat="1">
      <c r="A95" s="166" t="s">
        <v>134</v>
      </c>
      <c r="B95" s="148" t="s">
        <v>417</v>
      </c>
      <c r="C95" s="149">
        <v>3580</v>
      </c>
      <c r="D95" s="150">
        <f>+C95-M95</f>
        <v>80</v>
      </c>
      <c r="E95" s="191">
        <v>3610</v>
      </c>
      <c r="F95" s="151">
        <v>4.2999999999999997E-2</v>
      </c>
      <c r="G95" s="152">
        <f t="shared" si="15"/>
        <v>-1.0000000000000009E-3</v>
      </c>
      <c r="H95" s="149">
        <v>3540</v>
      </c>
      <c r="I95" s="151">
        <v>0.04</v>
      </c>
      <c r="J95" s="189">
        <v>4.4999999999999998E-2</v>
      </c>
      <c r="K95" s="85">
        <v>1889</v>
      </c>
      <c r="L95" s="153">
        <v>1690</v>
      </c>
      <c r="M95" s="153">
        <v>3500</v>
      </c>
      <c r="N95" s="167">
        <v>4.3999999999999997E-2</v>
      </c>
      <c r="O95" s="58"/>
    </row>
    <row r="96" spans="1:15" s="63" customFormat="1">
      <c r="A96" s="166" t="s">
        <v>135</v>
      </c>
      <c r="B96" s="148" t="s">
        <v>338</v>
      </c>
      <c r="C96" s="149">
        <v>6610</v>
      </c>
      <c r="D96" s="150">
        <f>+C96-M96</f>
        <v>-120</v>
      </c>
      <c r="E96" s="191">
        <v>6750</v>
      </c>
      <c r="F96" s="151">
        <v>4.2999999999999997E-2</v>
      </c>
      <c r="G96" s="152">
        <f t="shared" si="15"/>
        <v>0</v>
      </c>
      <c r="H96" s="149">
        <v>6470</v>
      </c>
      <c r="I96" s="151">
        <v>3.7999999999999999E-2</v>
      </c>
      <c r="J96" s="189">
        <v>4.7E-2</v>
      </c>
      <c r="K96" s="85">
        <v>3931</v>
      </c>
      <c r="L96" s="153">
        <v>2678</v>
      </c>
      <c r="M96" s="153">
        <v>6730</v>
      </c>
      <c r="N96" s="167">
        <v>4.2999999999999997E-2</v>
      </c>
      <c r="O96" s="58"/>
    </row>
    <row r="97" spans="1:15" s="63" customFormat="1">
      <c r="A97" s="166" t="s">
        <v>136</v>
      </c>
      <c r="B97" s="148" t="s">
        <v>339</v>
      </c>
      <c r="C97" s="149">
        <v>8280</v>
      </c>
      <c r="D97" s="150">
        <f>+C97-M97</f>
        <v>30</v>
      </c>
      <c r="E97" s="191">
        <v>8340</v>
      </c>
      <c r="F97" s="151">
        <v>4.2999999999999997E-2</v>
      </c>
      <c r="G97" s="152">
        <f>+F97-N97</f>
        <v>0</v>
      </c>
      <c r="H97" s="149">
        <v>8260</v>
      </c>
      <c r="I97" s="151">
        <v>4.2999999999999997E-2</v>
      </c>
      <c r="J97" s="189">
        <v>4.4999999999999998E-2</v>
      </c>
      <c r="K97" s="85">
        <v>4885</v>
      </c>
      <c r="L97" s="153">
        <v>3394</v>
      </c>
      <c r="M97" s="153">
        <v>8250</v>
      </c>
      <c r="N97" s="167">
        <v>4.2999999999999997E-2</v>
      </c>
      <c r="O97" s="58"/>
    </row>
    <row r="98" spans="1:15" s="63" customFormat="1">
      <c r="A98" s="202" t="s">
        <v>137</v>
      </c>
      <c r="B98" s="203" t="s">
        <v>340</v>
      </c>
      <c r="C98" s="219">
        <v>4670</v>
      </c>
      <c r="D98" s="220">
        <f>+C98-M98</f>
        <v>20</v>
      </c>
      <c r="E98" s="221">
        <v>4700</v>
      </c>
      <c r="F98" s="222">
        <v>4.8000000000000001E-2</v>
      </c>
      <c r="G98" s="212">
        <f>+F98-N98</f>
        <v>0</v>
      </c>
      <c r="H98" s="219">
        <v>4650</v>
      </c>
      <c r="I98" s="154" t="s">
        <v>524</v>
      </c>
      <c r="J98" s="216">
        <v>0.05</v>
      </c>
      <c r="K98" s="196">
        <v>2978</v>
      </c>
      <c r="L98" s="213">
        <v>1691</v>
      </c>
      <c r="M98" s="213">
        <v>4650</v>
      </c>
      <c r="N98" s="218">
        <v>4.8000000000000001E-2</v>
      </c>
      <c r="O98" s="58"/>
    </row>
    <row r="99" spans="1:15" s="63" customFormat="1">
      <c r="A99" s="202"/>
      <c r="B99" s="203"/>
      <c r="C99" s="219"/>
      <c r="D99" s="220"/>
      <c r="E99" s="221"/>
      <c r="F99" s="222"/>
      <c r="G99" s="212"/>
      <c r="H99" s="219"/>
      <c r="I99" s="154" t="s">
        <v>525</v>
      </c>
      <c r="J99" s="216"/>
      <c r="K99" s="196"/>
      <c r="L99" s="213"/>
      <c r="M99" s="213"/>
      <c r="N99" s="218"/>
      <c r="O99" s="58"/>
    </row>
    <row r="100" spans="1:15" s="63" customFormat="1">
      <c r="A100" s="166" t="s">
        <v>138</v>
      </c>
      <c r="B100" s="148" t="s">
        <v>341</v>
      </c>
      <c r="C100" s="149">
        <v>15600</v>
      </c>
      <c r="D100" s="150">
        <f>+C100-M100</f>
        <v>-200</v>
      </c>
      <c r="E100" s="191">
        <v>15900</v>
      </c>
      <c r="F100" s="151">
        <v>3.7999999999999999E-2</v>
      </c>
      <c r="G100" s="152">
        <f t="shared" ref="G100" si="16">+F100-N100</f>
        <v>0</v>
      </c>
      <c r="H100" s="149">
        <v>15200</v>
      </c>
      <c r="I100" s="151">
        <v>3.5999999999999997E-2</v>
      </c>
      <c r="J100" s="189">
        <v>0.04</v>
      </c>
      <c r="K100" s="85">
        <v>9417</v>
      </c>
      <c r="L100" s="153">
        <v>6182</v>
      </c>
      <c r="M100" s="153">
        <v>15800</v>
      </c>
      <c r="N100" s="167">
        <v>3.7999999999999999E-2</v>
      </c>
      <c r="O100" s="58"/>
    </row>
    <row r="101" spans="1:15" s="63" customFormat="1">
      <c r="A101" s="202" t="s">
        <v>139</v>
      </c>
      <c r="B101" s="203" t="s">
        <v>342</v>
      </c>
      <c r="C101" s="219">
        <v>1680</v>
      </c>
      <c r="D101" s="220">
        <f>+C101-M101</f>
        <v>-90</v>
      </c>
      <c r="E101" s="221">
        <v>1640</v>
      </c>
      <c r="F101" s="222">
        <v>5.7000000000000002E-2</v>
      </c>
      <c r="G101" s="212">
        <f>+F101-N101</f>
        <v>0</v>
      </c>
      <c r="H101" s="219">
        <v>1690</v>
      </c>
      <c r="I101" s="154" t="s">
        <v>526</v>
      </c>
      <c r="J101" s="216">
        <v>5.7000000000000002E-2</v>
      </c>
      <c r="K101" s="196">
        <v>1270</v>
      </c>
      <c r="L101" s="213">
        <v>409</v>
      </c>
      <c r="M101" s="213">
        <v>1770</v>
      </c>
      <c r="N101" s="218">
        <v>5.7000000000000002E-2</v>
      </c>
      <c r="O101" s="58"/>
    </row>
    <row r="102" spans="1:15" s="63" customFormat="1">
      <c r="A102" s="202"/>
      <c r="B102" s="203"/>
      <c r="C102" s="219"/>
      <c r="D102" s="220"/>
      <c r="E102" s="221"/>
      <c r="F102" s="222"/>
      <c r="G102" s="212"/>
      <c r="H102" s="219"/>
      <c r="I102" s="154" t="s">
        <v>527</v>
      </c>
      <c r="J102" s="216"/>
      <c r="K102" s="196"/>
      <c r="L102" s="213"/>
      <c r="M102" s="213"/>
      <c r="N102" s="218"/>
      <c r="O102" s="58"/>
    </row>
    <row r="103" spans="1:15" s="63" customFormat="1">
      <c r="A103" s="166" t="s">
        <v>140</v>
      </c>
      <c r="B103" s="148" t="s">
        <v>343</v>
      </c>
      <c r="C103" s="149">
        <v>5610</v>
      </c>
      <c r="D103" s="150">
        <f>+C103-M103</f>
        <v>90</v>
      </c>
      <c r="E103" s="191">
        <v>5660</v>
      </c>
      <c r="F103" s="151">
        <v>4.4999999999999998E-2</v>
      </c>
      <c r="G103" s="152">
        <f t="shared" ref="G103:G105" si="17">+F103-N103</f>
        <v>-1.0000000000000009E-3</v>
      </c>
      <c r="H103" s="149">
        <v>5550</v>
      </c>
      <c r="I103" s="151">
        <v>4.2000000000000003E-2</v>
      </c>
      <c r="J103" s="189">
        <v>4.7E-2</v>
      </c>
      <c r="K103" s="85">
        <v>3341</v>
      </c>
      <c r="L103" s="153">
        <v>2268</v>
      </c>
      <c r="M103" s="153">
        <v>5520</v>
      </c>
      <c r="N103" s="167">
        <v>4.5999999999999999E-2</v>
      </c>
      <c r="O103" s="58"/>
    </row>
    <row r="104" spans="1:15" s="63" customFormat="1">
      <c r="A104" s="166" t="s">
        <v>141</v>
      </c>
      <c r="B104" s="148" t="s">
        <v>418</v>
      </c>
      <c r="C104" s="149">
        <v>13600</v>
      </c>
      <c r="D104" s="150">
        <f>+C104-M104</f>
        <v>0</v>
      </c>
      <c r="E104" s="191">
        <v>13700</v>
      </c>
      <c r="F104" s="151">
        <v>4.2000000000000003E-2</v>
      </c>
      <c r="G104" s="152">
        <f t="shared" si="17"/>
        <v>0</v>
      </c>
      <c r="H104" s="149">
        <v>13500</v>
      </c>
      <c r="I104" s="151">
        <v>3.5999999999999997E-2</v>
      </c>
      <c r="J104" s="189">
        <v>4.3999999999999997E-2</v>
      </c>
      <c r="K104" s="85">
        <v>8173</v>
      </c>
      <c r="L104" s="153">
        <v>5426</v>
      </c>
      <c r="M104" s="153">
        <v>13600</v>
      </c>
      <c r="N104" s="167">
        <v>4.2000000000000003E-2</v>
      </c>
      <c r="O104" s="58"/>
    </row>
    <row r="105" spans="1:15" s="63" customFormat="1">
      <c r="A105" s="166" t="s">
        <v>142</v>
      </c>
      <c r="B105" s="148" t="s">
        <v>419</v>
      </c>
      <c r="C105" s="149">
        <v>6990</v>
      </c>
      <c r="D105" s="150">
        <f>+C105-M105</f>
        <v>-40</v>
      </c>
      <c r="E105" s="191">
        <v>7120</v>
      </c>
      <c r="F105" s="151">
        <v>4.4999999999999998E-2</v>
      </c>
      <c r="G105" s="152">
        <f t="shared" si="17"/>
        <v>0</v>
      </c>
      <c r="H105" s="149">
        <v>6850</v>
      </c>
      <c r="I105" s="151">
        <v>4.2999999999999997E-2</v>
      </c>
      <c r="J105" s="189">
        <v>4.7E-2</v>
      </c>
      <c r="K105" s="85">
        <v>5277</v>
      </c>
      <c r="L105" s="153">
        <v>1712</v>
      </c>
      <c r="M105" s="153">
        <v>7030</v>
      </c>
      <c r="N105" s="167">
        <v>4.4999999999999998E-2</v>
      </c>
      <c r="O105" s="58"/>
    </row>
    <row r="106" spans="1:15" s="63" customFormat="1">
      <c r="A106" s="202" t="s">
        <v>143</v>
      </c>
      <c r="B106" s="203" t="s">
        <v>376</v>
      </c>
      <c r="C106" s="204">
        <v>14300</v>
      </c>
      <c r="D106" s="206">
        <f>+C106-M106</f>
        <v>100</v>
      </c>
      <c r="E106" s="208">
        <v>14300</v>
      </c>
      <c r="F106" s="210">
        <v>4.3999999999999997E-2</v>
      </c>
      <c r="G106" s="212">
        <f>+F106-N106</f>
        <v>0</v>
      </c>
      <c r="H106" s="215">
        <v>14300</v>
      </c>
      <c r="I106" s="189" t="s">
        <v>528</v>
      </c>
      <c r="J106" s="216">
        <v>4.5999999999999999E-2</v>
      </c>
      <c r="K106" s="196">
        <v>11535</v>
      </c>
      <c r="L106" s="196">
        <v>2764</v>
      </c>
      <c r="M106" s="198">
        <v>14200</v>
      </c>
      <c r="N106" s="200">
        <v>4.3999999999999997E-2</v>
      </c>
      <c r="O106" s="58"/>
    </row>
    <row r="107" spans="1:15" s="63" customFormat="1">
      <c r="A107" s="202"/>
      <c r="B107" s="203"/>
      <c r="C107" s="205"/>
      <c r="D107" s="217"/>
      <c r="E107" s="209"/>
      <c r="F107" s="211"/>
      <c r="G107" s="197"/>
      <c r="H107" s="197"/>
      <c r="I107" s="189" t="s">
        <v>529</v>
      </c>
      <c r="J107" s="197"/>
      <c r="K107" s="197"/>
      <c r="L107" s="197"/>
      <c r="M107" s="199"/>
      <c r="N107" s="201"/>
      <c r="O107" s="58"/>
    </row>
    <row r="108" spans="1:15" s="63" customFormat="1">
      <c r="A108" s="202" t="s">
        <v>144</v>
      </c>
      <c r="B108" s="203" t="s">
        <v>377</v>
      </c>
      <c r="C108" s="204">
        <v>14000</v>
      </c>
      <c r="D108" s="206">
        <f>+C108-M108</f>
        <v>100</v>
      </c>
      <c r="E108" s="208">
        <v>14100</v>
      </c>
      <c r="F108" s="210">
        <v>4.3999999999999997E-2</v>
      </c>
      <c r="G108" s="212">
        <f>+F108-N108</f>
        <v>0</v>
      </c>
      <c r="H108" s="215">
        <v>13900</v>
      </c>
      <c r="I108" s="189" t="s">
        <v>528</v>
      </c>
      <c r="J108" s="216">
        <v>4.5999999999999999E-2</v>
      </c>
      <c r="K108" s="196">
        <v>11401</v>
      </c>
      <c r="L108" s="196">
        <v>2598</v>
      </c>
      <c r="M108" s="198">
        <v>13900</v>
      </c>
      <c r="N108" s="200">
        <v>4.3999999999999997E-2</v>
      </c>
      <c r="O108" s="58"/>
    </row>
    <row r="109" spans="1:15" s="63" customFormat="1">
      <c r="A109" s="202"/>
      <c r="B109" s="203"/>
      <c r="C109" s="205"/>
      <c r="D109" s="217"/>
      <c r="E109" s="209"/>
      <c r="F109" s="211"/>
      <c r="G109" s="197"/>
      <c r="H109" s="197"/>
      <c r="I109" s="189" t="s">
        <v>530</v>
      </c>
      <c r="J109" s="197"/>
      <c r="K109" s="197"/>
      <c r="L109" s="197"/>
      <c r="M109" s="199"/>
      <c r="N109" s="201"/>
      <c r="O109" s="58"/>
    </row>
    <row r="110" spans="1:15" s="63" customFormat="1">
      <c r="A110" s="166" t="s">
        <v>145</v>
      </c>
      <c r="B110" s="148" t="s">
        <v>344</v>
      </c>
      <c r="C110" s="149">
        <v>6300</v>
      </c>
      <c r="D110" s="150">
        <f>+C110-M110</f>
        <v>40</v>
      </c>
      <c r="E110" s="191">
        <v>6440</v>
      </c>
      <c r="F110" s="151">
        <v>4.2999999999999997E-2</v>
      </c>
      <c r="G110" s="152">
        <f t="shared" ref="G110:G111" si="18">+F110-N110</f>
        <v>0</v>
      </c>
      <c r="H110" s="149">
        <v>6240</v>
      </c>
      <c r="I110" s="151">
        <v>4.4999999999999998E-2</v>
      </c>
      <c r="J110" s="189">
        <v>4.4999999999999998E-2</v>
      </c>
      <c r="K110" s="85">
        <v>4861</v>
      </c>
      <c r="L110" s="153">
        <v>1438</v>
      </c>
      <c r="M110" s="153">
        <v>6260</v>
      </c>
      <c r="N110" s="167">
        <v>4.2999999999999997E-2</v>
      </c>
      <c r="O110" s="58"/>
    </row>
    <row r="111" spans="1:15" s="63" customFormat="1">
      <c r="A111" s="166" t="s">
        <v>146</v>
      </c>
      <c r="B111" s="148" t="s">
        <v>422</v>
      </c>
      <c r="C111" s="149">
        <v>8160</v>
      </c>
      <c r="D111" s="150">
        <f>+C111-M111</f>
        <v>0</v>
      </c>
      <c r="E111" s="191">
        <v>8200</v>
      </c>
      <c r="F111" s="151">
        <v>4.3999999999999997E-2</v>
      </c>
      <c r="G111" s="152">
        <f t="shared" si="18"/>
        <v>0</v>
      </c>
      <c r="H111" s="149">
        <v>8160</v>
      </c>
      <c r="I111" s="151">
        <v>4.1000000000000002E-2</v>
      </c>
      <c r="J111" s="189">
        <v>4.4999999999999998E-2</v>
      </c>
      <c r="K111" s="85">
        <v>6846</v>
      </c>
      <c r="L111" s="153">
        <v>1313</v>
      </c>
      <c r="M111" s="153">
        <v>8160</v>
      </c>
      <c r="N111" s="167">
        <v>4.3999999999999997E-2</v>
      </c>
      <c r="O111" s="58"/>
    </row>
    <row r="112" spans="1:15" s="63" customFormat="1">
      <c r="A112" s="202" t="s">
        <v>147</v>
      </c>
      <c r="B112" s="203" t="s">
        <v>345</v>
      </c>
      <c r="C112" s="204">
        <v>14400</v>
      </c>
      <c r="D112" s="206">
        <f>+C112-M112</f>
        <v>100</v>
      </c>
      <c r="E112" s="208">
        <v>14700</v>
      </c>
      <c r="F112" s="210">
        <v>3.6999999999999998E-2</v>
      </c>
      <c r="G112" s="212">
        <f>+F112-N112</f>
        <v>0</v>
      </c>
      <c r="H112" s="215">
        <v>14300</v>
      </c>
      <c r="I112" s="189" t="s">
        <v>531</v>
      </c>
      <c r="J112" s="216">
        <v>3.9E-2</v>
      </c>
      <c r="K112" s="196">
        <v>13689</v>
      </c>
      <c r="L112" s="196">
        <v>710</v>
      </c>
      <c r="M112" s="198">
        <v>14300</v>
      </c>
      <c r="N112" s="200">
        <v>3.6999999999999998E-2</v>
      </c>
      <c r="O112" s="58"/>
    </row>
    <row r="113" spans="1:15" s="63" customFormat="1">
      <c r="A113" s="202"/>
      <c r="B113" s="203"/>
      <c r="C113" s="205"/>
      <c r="D113" s="217"/>
      <c r="E113" s="209"/>
      <c r="F113" s="211"/>
      <c r="G113" s="197"/>
      <c r="H113" s="197"/>
      <c r="I113" s="189" t="s">
        <v>532</v>
      </c>
      <c r="J113" s="197"/>
      <c r="K113" s="197"/>
      <c r="L113" s="197"/>
      <c r="M113" s="199"/>
      <c r="N113" s="201"/>
      <c r="O113" s="58"/>
    </row>
    <row r="114" spans="1:15" s="63" customFormat="1">
      <c r="A114" s="202" t="s">
        <v>148</v>
      </c>
      <c r="B114" s="203" t="s">
        <v>346</v>
      </c>
      <c r="C114" s="204">
        <v>19800</v>
      </c>
      <c r="D114" s="206">
        <f>+C114-M114</f>
        <v>0</v>
      </c>
      <c r="E114" s="208">
        <v>19900</v>
      </c>
      <c r="F114" s="210">
        <v>4.3999999999999997E-2</v>
      </c>
      <c r="G114" s="212">
        <f>+F114-N114</f>
        <v>0</v>
      </c>
      <c r="H114" s="213">
        <v>19800</v>
      </c>
      <c r="I114" s="193" t="s">
        <v>533</v>
      </c>
      <c r="J114" s="214">
        <v>4.5999999999999999E-2</v>
      </c>
      <c r="K114" s="196">
        <v>17497</v>
      </c>
      <c r="L114" s="196">
        <v>2302</v>
      </c>
      <c r="M114" s="198">
        <v>19800</v>
      </c>
      <c r="N114" s="200">
        <v>4.3999999999999997E-2</v>
      </c>
      <c r="O114" s="58"/>
    </row>
    <row r="115" spans="1:15" s="63" customFormat="1">
      <c r="A115" s="202"/>
      <c r="B115" s="203"/>
      <c r="C115" s="205"/>
      <c r="D115" s="207"/>
      <c r="E115" s="209"/>
      <c r="F115" s="211"/>
      <c r="G115" s="197"/>
      <c r="H115" s="197"/>
      <c r="I115" s="193" t="s">
        <v>534</v>
      </c>
      <c r="J115" s="214"/>
      <c r="K115" s="197"/>
      <c r="L115" s="197"/>
      <c r="M115" s="199"/>
      <c r="N115" s="201"/>
      <c r="O115" s="58"/>
    </row>
    <row r="116" spans="1:15" s="63" customFormat="1">
      <c r="A116" s="166" t="s">
        <v>387</v>
      </c>
      <c r="B116" s="148" t="s">
        <v>291</v>
      </c>
      <c r="C116" s="149">
        <v>14200</v>
      </c>
      <c r="D116" s="150" t="s">
        <v>0</v>
      </c>
      <c r="E116" s="191">
        <v>14200</v>
      </c>
      <c r="F116" s="151">
        <v>4.1000000000000002E-2</v>
      </c>
      <c r="G116" s="152" t="s">
        <v>0</v>
      </c>
      <c r="H116" s="149">
        <v>14100</v>
      </c>
      <c r="I116" s="151">
        <v>3.7999999999999999E-2</v>
      </c>
      <c r="J116" s="189">
        <v>4.2000000000000003E-2</v>
      </c>
      <c r="K116" s="85">
        <v>13208</v>
      </c>
      <c r="L116" s="153">
        <v>991</v>
      </c>
      <c r="M116" s="169">
        <v>0</v>
      </c>
      <c r="N116" s="167">
        <v>0</v>
      </c>
      <c r="O116" s="58"/>
    </row>
    <row r="117" spans="1:15" ht="16.7" customHeight="1">
      <c r="A117" s="223" t="s">
        <v>388</v>
      </c>
      <c r="B117" s="224"/>
      <c r="C117" s="142">
        <f>SUM(C6:C116)</f>
        <v>1184350</v>
      </c>
      <c r="D117" s="143" t="s">
        <v>0</v>
      </c>
      <c r="E117" s="187">
        <f>SUM(E6:E116)</f>
        <v>1190350</v>
      </c>
      <c r="F117" s="144">
        <v>3.5999999999999997E-2</v>
      </c>
      <c r="G117" s="143" t="s">
        <v>0</v>
      </c>
      <c r="H117" s="187">
        <f>SUM(H6:H116)</f>
        <v>1164250</v>
      </c>
      <c r="I117" s="194" t="s">
        <v>0</v>
      </c>
      <c r="J117" s="195">
        <v>3.7999999999999999E-2</v>
      </c>
      <c r="K117" s="145">
        <v>850457</v>
      </c>
      <c r="L117" s="146">
        <v>333892</v>
      </c>
      <c r="M117" s="146">
        <f>+SUM(M6:M116)</f>
        <v>1126230</v>
      </c>
      <c r="N117" s="147">
        <v>3.5999999999999997E-2</v>
      </c>
    </row>
    <row r="119" spans="1:15" ht="16.5" customHeight="1">
      <c r="A119" s="62" t="s">
        <v>389</v>
      </c>
      <c r="C119" s="61"/>
      <c r="D119" s="61"/>
      <c r="E119" s="61"/>
      <c r="F119" s="61"/>
      <c r="G119" s="61"/>
      <c r="H119" s="61"/>
      <c r="I119" s="61"/>
      <c r="J119" s="61"/>
      <c r="K119" s="61"/>
      <c r="L119" s="61"/>
      <c r="M119" s="61"/>
      <c r="N119" s="61"/>
      <c r="O119" s="61"/>
    </row>
    <row r="120" spans="1:15" ht="16.5" customHeight="1">
      <c r="A120" s="62" t="s">
        <v>277</v>
      </c>
      <c r="C120" s="61"/>
      <c r="D120" s="61"/>
      <c r="E120" s="61"/>
      <c r="F120" s="61"/>
      <c r="G120" s="61"/>
      <c r="H120" s="61"/>
      <c r="I120" s="61"/>
      <c r="J120" s="61"/>
      <c r="K120" s="61"/>
      <c r="L120" s="61"/>
      <c r="M120" s="61"/>
      <c r="N120" s="61"/>
      <c r="O120" s="61"/>
    </row>
    <row r="121" spans="1:15" customFormat="1" ht="15.75">
      <c r="A121" s="62" t="s">
        <v>390</v>
      </c>
    </row>
    <row r="122" spans="1:15" customFormat="1" ht="16.5" customHeight="1">
      <c r="A122" s="62" t="s">
        <v>385</v>
      </c>
    </row>
    <row r="123" spans="1:15" customFormat="1" ht="16.5" customHeight="1">
      <c r="A123" s="62" t="s">
        <v>386</v>
      </c>
    </row>
  </sheetData>
  <mergeCells count="309">
    <mergeCell ref="A117:B117"/>
    <mergeCell ref="A3:A5"/>
    <mergeCell ref="C3:L3"/>
    <mergeCell ref="M3:N3"/>
    <mergeCell ref="L4:L5"/>
    <mergeCell ref="N4:N5"/>
    <mergeCell ref="B3:B5"/>
    <mergeCell ref="K4:K5"/>
    <mergeCell ref="M4:M5"/>
    <mergeCell ref="C4:C5"/>
    <mergeCell ref="A9:A10"/>
    <mergeCell ref="B9:B10"/>
    <mergeCell ref="C9:C10"/>
    <mergeCell ref="D9:D10"/>
    <mergeCell ref="K9:K10"/>
    <mergeCell ref="L9:L10"/>
    <mergeCell ref="M9:M10"/>
    <mergeCell ref="N9:N10"/>
    <mergeCell ref="A12:A13"/>
    <mergeCell ref="B12:B13"/>
    <mergeCell ref="C12:C13"/>
    <mergeCell ref="D12:D13"/>
    <mergeCell ref="E12:E13"/>
    <mergeCell ref="F12:F13"/>
    <mergeCell ref="G12:G13"/>
    <mergeCell ref="H12:H13"/>
    <mergeCell ref="J12:J13"/>
    <mergeCell ref="K12:K13"/>
    <mergeCell ref="L12:L13"/>
    <mergeCell ref="M12:M13"/>
    <mergeCell ref="E9:E10"/>
    <mergeCell ref="F9:F10"/>
    <mergeCell ref="G9:G10"/>
    <mergeCell ref="H9:H10"/>
    <mergeCell ref="J9:J10"/>
    <mergeCell ref="A23:A24"/>
    <mergeCell ref="B23:B24"/>
    <mergeCell ref="C23:C24"/>
    <mergeCell ref="D23:D24"/>
    <mergeCell ref="E23:E24"/>
    <mergeCell ref="N12:N13"/>
    <mergeCell ref="A19:A20"/>
    <mergeCell ref="B19:B20"/>
    <mergeCell ref="C19:C20"/>
    <mergeCell ref="D19:D20"/>
    <mergeCell ref="E19:E20"/>
    <mergeCell ref="F19:F20"/>
    <mergeCell ref="G19:G20"/>
    <mergeCell ref="H19:H20"/>
    <mergeCell ref="J19:J20"/>
    <mergeCell ref="K19:K20"/>
    <mergeCell ref="L19:L20"/>
    <mergeCell ref="M19:M20"/>
    <mergeCell ref="N19:N20"/>
    <mergeCell ref="C29:C30"/>
    <mergeCell ref="D29:D30"/>
    <mergeCell ref="E29:E30"/>
    <mergeCell ref="L23:L24"/>
    <mergeCell ref="M23:M24"/>
    <mergeCell ref="N23:N24"/>
    <mergeCell ref="A27:A28"/>
    <mergeCell ref="B27:B28"/>
    <mergeCell ref="C27:C28"/>
    <mergeCell ref="D27:D28"/>
    <mergeCell ref="E27:E28"/>
    <mergeCell ref="F27:F28"/>
    <mergeCell ref="G27:G28"/>
    <mergeCell ref="H27:H28"/>
    <mergeCell ref="J27:J28"/>
    <mergeCell ref="K27:K28"/>
    <mergeCell ref="L27:L28"/>
    <mergeCell ref="M27:M28"/>
    <mergeCell ref="N27:N28"/>
    <mergeCell ref="F23:F24"/>
    <mergeCell ref="G23:G24"/>
    <mergeCell ref="H23:H24"/>
    <mergeCell ref="J23:J24"/>
    <mergeCell ref="K23:K24"/>
    <mergeCell ref="E38:E39"/>
    <mergeCell ref="L29:L30"/>
    <mergeCell ref="M29:M30"/>
    <mergeCell ref="N29:N30"/>
    <mergeCell ref="A36:A37"/>
    <mergeCell ref="B36:B37"/>
    <mergeCell ref="C36:C37"/>
    <mergeCell ref="D36:D37"/>
    <mergeCell ref="E36:E37"/>
    <mergeCell ref="F36:F37"/>
    <mergeCell ref="G36:G37"/>
    <mergeCell ref="H36:H37"/>
    <mergeCell ref="J36:J37"/>
    <mergeCell ref="K36:K37"/>
    <mergeCell ref="L36:L37"/>
    <mergeCell ref="M36:M37"/>
    <mergeCell ref="N36:N37"/>
    <mergeCell ref="F29:F30"/>
    <mergeCell ref="G29:G30"/>
    <mergeCell ref="H29:H30"/>
    <mergeCell ref="J29:J30"/>
    <mergeCell ref="K29:K30"/>
    <mergeCell ref="A29:A30"/>
    <mergeCell ref="B29:B30"/>
    <mergeCell ref="L38:L39"/>
    <mergeCell ref="M38:M39"/>
    <mergeCell ref="N38:N39"/>
    <mergeCell ref="A42:A43"/>
    <mergeCell ref="B42:B43"/>
    <mergeCell ref="C42:C43"/>
    <mergeCell ref="D42:D43"/>
    <mergeCell ref="E42:E43"/>
    <mergeCell ref="F42:F43"/>
    <mergeCell ref="G42:G43"/>
    <mergeCell ref="H42:H43"/>
    <mergeCell ref="J42:J43"/>
    <mergeCell ref="K42:K43"/>
    <mergeCell ref="L42:L43"/>
    <mergeCell ref="M42:M43"/>
    <mergeCell ref="F38:F39"/>
    <mergeCell ref="G38:G39"/>
    <mergeCell ref="H38:H39"/>
    <mergeCell ref="J38:J39"/>
    <mergeCell ref="K38:K39"/>
    <mergeCell ref="A38:A39"/>
    <mergeCell ref="B38:B39"/>
    <mergeCell ref="C38:C39"/>
    <mergeCell ref="D38:D39"/>
    <mergeCell ref="N42:N43"/>
    <mergeCell ref="A44:A45"/>
    <mergeCell ref="B44:B45"/>
    <mergeCell ref="C44:C45"/>
    <mergeCell ref="D44:D45"/>
    <mergeCell ref="E44:E45"/>
    <mergeCell ref="F44:F45"/>
    <mergeCell ref="G44:G45"/>
    <mergeCell ref="H44:H45"/>
    <mergeCell ref="J44:J45"/>
    <mergeCell ref="K44:K45"/>
    <mergeCell ref="L44:L45"/>
    <mergeCell ref="M44:M45"/>
    <mergeCell ref="N44:N45"/>
    <mergeCell ref="K49:K50"/>
    <mergeCell ref="L49:L50"/>
    <mergeCell ref="M49:M50"/>
    <mergeCell ref="N49:N50"/>
    <mergeCell ref="A58:A59"/>
    <mergeCell ref="B58:B59"/>
    <mergeCell ref="C58:C59"/>
    <mergeCell ref="D58:D59"/>
    <mergeCell ref="E58:E59"/>
    <mergeCell ref="F58:F59"/>
    <mergeCell ref="G58:G59"/>
    <mergeCell ref="H58:H59"/>
    <mergeCell ref="J58:J59"/>
    <mergeCell ref="K58:K59"/>
    <mergeCell ref="L58:L59"/>
    <mergeCell ref="F49:F50"/>
    <mergeCell ref="G49:G50"/>
    <mergeCell ref="H49:H50"/>
    <mergeCell ref="J49:J50"/>
    <mergeCell ref="A49:A50"/>
    <mergeCell ref="B49:B50"/>
    <mergeCell ref="C49:C50"/>
    <mergeCell ref="D49:D50"/>
    <mergeCell ref="E49:E50"/>
    <mergeCell ref="M58:M59"/>
    <mergeCell ref="N58:N59"/>
    <mergeCell ref="A60:A61"/>
    <mergeCell ref="B60:B61"/>
    <mergeCell ref="C60:C61"/>
    <mergeCell ref="D60:D61"/>
    <mergeCell ref="E60:E61"/>
    <mergeCell ref="F60:F61"/>
    <mergeCell ref="G60:G61"/>
    <mergeCell ref="H60:H61"/>
    <mergeCell ref="J60:J61"/>
    <mergeCell ref="K60:K61"/>
    <mergeCell ref="L60:L61"/>
    <mergeCell ref="M60:M61"/>
    <mergeCell ref="N60:N61"/>
    <mergeCell ref="M62:M63"/>
    <mergeCell ref="N62:N63"/>
    <mergeCell ref="A74:A75"/>
    <mergeCell ref="B74:B75"/>
    <mergeCell ref="C74:C75"/>
    <mergeCell ref="D74:D75"/>
    <mergeCell ref="E74:E75"/>
    <mergeCell ref="F74:F75"/>
    <mergeCell ref="G74:G75"/>
    <mergeCell ref="H74:H75"/>
    <mergeCell ref="J74:J75"/>
    <mergeCell ref="K74:K75"/>
    <mergeCell ref="L74:L75"/>
    <mergeCell ref="M74:M75"/>
    <mergeCell ref="N74:N75"/>
    <mergeCell ref="F62:F63"/>
    <mergeCell ref="G62:G63"/>
    <mergeCell ref="H62:H63"/>
    <mergeCell ref="J62:J63"/>
    <mergeCell ref="K62:K63"/>
    <mergeCell ref="A62:A63"/>
    <mergeCell ref="B62:B63"/>
    <mergeCell ref="C62:C63"/>
    <mergeCell ref="D62:D63"/>
    <mergeCell ref="H88:H89"/>
    <mergeCell ref="J88:J89"/>
    <mergeCell ref="K88:K89"/>
    <mergeCell ref="A88:A89"/>
    <mergeCell ref="B88:B89"/>
    <mergeCell ref="C88:C89"/>
    <mergeCell ref="D88:D89"/>
    <mergeCell ref="E88:E89"/>
    <mergeCell ref="L62:L63"/>
    <mergeCell ref="E62:E63"/>
    <mergeCell ref="K98:K99"/>
    <mergeCell ref="A98:A99"/>
    <mergeCell ref="B98:B99"/>
    <mergeCell ref="C98:C99"/>
    <mergeCell ref="D98:D99"/>
    <mergeCell ref="E98:E99"/>
    <mergeCell ref="L88:L89"/>
    <mergeCell ref="M88:M89"/>
    <mergeCell ref="N88:N89"/>
    <mergeCell ref="A92:A93"/>
    <mergeCell ref="B92:B93"/>
    <mergeCell ref="C92:C93"/>
    <mergeCell ref="D92:D93"/>
    <mergeCell ref="E92:E93"/>
    <mergeCell ref="F92:F93"/>
    <mergeCell ref="G92:G93"/>
    <mergeCell ref="H92:H93"/>
    <mergeCell ref="J92:J93"/>
    <mergeCell ref="K92:K93"/>
    <mergeCell ref="L92:L93"/>
    <mergeCell ref="M92:M93"/>
    <mergeCell ref="N92:N93"/>
    <mergeCell ref="F88:F89"/>
    <mergeCell ref="G88:G89"/>
    <mergeCell ref="B106:B107"/>
    <mergeCell ref="C106:C107"/>
    <mergeCell ref="D106:D107"/>
    <mergeCell ref="E106:E107"/>
    <mergeCell ref="L98:L99"/>
    <mergeCell ref="M98:M99"/>
    <mergeCell ref="N98:N99"/>
    <mergeCell ref="A101:A102"/>
    <mergeCell ref="B101:B102"/>
    <mergeCell ref="C101:C102"/>
    <mergeCell ref="D101:D102"/>
    <mergeCell ref="E101:E102"/>
    <mergeCell ref="F101:F102"/>
    <mergeCell ref="G101:G102"/>
    <mergeCell ref="H101:H102"/>
    <mergeCell ref="J101:J102"/>
    <mergeCell ref="K101:K102"/>
    <mergeCell ref="L101:L102"/>
    <mergeCell ref="M101:M102"/>
    <mergeCell ref="N101:N102"/>
    <mergeCell ref="F98:F99"/>
    <mergeCell ref="G98:G99"/>
    <mergeCell ref="H98:H99"/>
    <mergeCell ref="J98:J99"/>
    <mergeCell ref="D112:D113"/>
    <mergeCell ref="E112:E113"/>
    <mergeCell ref="L106:L107"/>
    <mergeCell ref="M106:M107"/>
    <mergeCell ref="N106:N107"/>
    <mergeCell ref="A108:A109"/>
    <mergeCell ref="B108:B109"/>
    <mergeCell ref="C108:C109"/>
    <mergeCell ref="D108:D109"/>
    <mergeCell ref="E108:E109"/>
    <mergeCell ref="F108:F109"/>
    <mergeCell ref="G108:G109"/>
    <mergeCell ref="H108:H109"/>
    <mergeCell ref="J108:J109"/>
    <mergeCell ref="K108:K109"/>
    <mergeCell ref="L108:L109"/>
    <mergeCell ref="M108:M109"/>
    <mergeCell ref="N108:N109"/>
    <mergeCell ref="F106:F107"/>
    <mergeCell ref="G106:G107"/>
    <mergeCell ref="H106:H107"/>
    <mergeCell ref="J106:J107"/>
    <mergeCell ref="K106:K107"/>
    <mergeCell ref="A106:A107"/>
    <mergeCell ref="L112:L113"/>
    <mergeCell ref="M112:M113"/>
    <mergeCell ref="N112:N113"/>
    <mergeCell ref="A114:A115"/>
    <mergeCell ref="B114:B115"/>
    <mergeCell ref="C114:C115"/>
    <mergeCell ref="D114:D115"/>
    <mergeCell ref="E114:E115"/>
    <mergeCell ref="F114:F115"/>
    <mergeCell ref="G114:G115"/>
    <mergeCell ref="H114:H115"/>
    <mergeCell ref="J114:J115"/>
    <mergeCell ref="K114:K115"/>
    <mergeCell ref="L114:L115"/>
    <mergeCell ref="M114:M115"/>
    <mergeCell ref="N114:N115"/>
    <mergeCell ref="F112:F113"/>
    <mergeCell ref="G112:G113"/>
    <mergeCell ref="H112:H113"/>
    <mergeCell ref="J112:J113"/>
    <mergeCell ref="K112:K113"/>
    <mergeCell ref="A112:A113"/>
    <mergeCell ref="B112:B113"/>
    <mergeCell ref="C112:C113"/>
  </mergeCells>
  <phoneticPr fontId="55"/>
  <pageMargins left="0.31496062992125984" right="0.31496062992125984" top="0.39370078740157483" bottom="0.35433070866141736" header="0.23622047244094491" footer="0"/>
  <pageSetup paperSize="9" scale="31" fitToHeight="3" pageOrder="overThenDown" orientation="landscape" errors="dash" r:id="rId1"/>
  <headerFooter scaleWithDoc="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7">
    <tabColor rgb="FFFFFF00"/>
  </sheetPr>
  <dimension ref="A1:CW25"/>
  <sheetViews>
    <sheetView view="pageBreakPreview" zoomScale="70" zoomScaleNormal="100" zoomScaleSheetLayoutView="70" workbookViewId="0">
      <selection activeCell="E24" sqref="E24"/>
    </sheetView>
  </sheetViews>
  <sheetFormatPr defaultColWidth="9" defaultRowHeight="16.5"/>
  <cols>
    <col min="1" max="1" width="3" style="57" customWidth="1"/>
    <col min="2" max="2" width="35.5" style="75" bestFit="1" customWidth="1"/>
    <col min="3" max="3" width="8.75" style="75" bestFit="1" customWidth="1"/>
    <col min="4" max="4" width="14" style="57" customWidth="1"/>
    <col min="5" max="5" width="13.625" style="57" bestFit="1" customWidth="1"/>
    <col min="6" max="6" width="13.5" style="57" customWidth="1"/>
    <col min="7" max="10" width="13.5" style="57" bestFit="1" customWidth="1"/>
    <col min="11" max="11" width="14.125" style="57" customWidth="1"/>
    <col min="12" max="13" width="13.5" style="57" bestFit="1" customWidth="1"/>
    <col min="14" max="14" width="13.875" style="57" customWidth="1"/>
    <col min="15" max="20" width="13.5" style="57" bestFit="1" customWidth="1"/>
    <col min="21" max="21" width="13.125" style="57" customWidth="1"/>
    <col min="22" max="22" width="13.5" style="57" bestFit="1" customWidth="1"/>
    <col min="23" max="23" width="13.5" style="57" customWidth="1"/>
    <col min="24" max="24" width="13.5" style="57" bestFit="1" customWidth="1"/>
    <col min="25" max="25" width="13.625" style="57" bestFit="1" customWidth="1"/>
    <col min="26" max="26" width="13.625" style="57" customWidth="1"/>
    <col min="27" max="32" width="13.5" style="57" bestFit="1" customWidth="1"/>
    <col min="33" max="33" width="14.125" style="57" customWidth="1"/>
    <col min="34" max="34" width="13.5" style="57" customWidth="1"/>
    <col min="35" max="35" width="14.375" style="57" customWidth="1"/>
    <col min="36" max="36" width="13.5" style="57" customWidth="1"/>
    <col min="37" max="37" width="13.5" style="57" bestFit="1" customWidth="1"/>
    <col min="38" max="38" width="15.125" style="57" bestFit="1" customWidth="1"/>
    <col min="39" max="41" width="13.5" style="57" bestFit="1" customWidth="1"/>
    <col min="42" max="42" width="14.5" style="57" customWidth="1"/>
    <col min="43" max="43" width="13.625" style="57" bestFit="1" customWidth="1"/>
    <col min="44" max="44" width="14.875" style="57" customWidth="1"/>
    <col min="45" max="45" width="13.5" style="57" bestFit="1" customWidth="1"/>
    <col min="46" max="46" width="15.5" style="57" customWidth="1"/>
    <col min="47" max="48" width="13.5" style="57" bestFit="1" customWidth="1"/>
    <col min="49" max="49" width="14.375" style="57" customWidth="1"/>
    <col min="50" max="51" width="13.5" style="57" bestFit="1" customWidth="1"/>
    <col min="52" max="52" width="13.625" style="57" bestFit="1" customWidth="1"/>
    <col min="53" max="53" width="13.5" style="57" customWidth="1"/>
    <col min="54" max="55" width="13.625" style="57" bestFit="1" customWidth="1"/>
    <col min="56" max="56" width="16.375" style="57" customWidth="1"/>
    <col min="57" max="57" width="13.625" style="57" bestFit="1" customWidth="1"/>
    <col min="58" max="59" width="13.5" style="57" bestFit="1" customWidth="1"/>
    <col min="60" max="61" width="13.625" style="57" bestFit="1" customWidth="1"/>
    <col min="62" max="62" width="13.5" style="57" bestFit="1" customWidth="1"/>
    <col min="63" max="63" width="13.625" style="57" bestFit="1" customWidth="1"/>
    <col min="64" max="64" width="15.25" style="57" customWidth="1"/>
    <col min="65" max="71" width="13.5" style="57" bestFit="1" customWidth="1"/>
    <col min="72" max="72" width="13.625" style="57" bestFit="1" customWidth="1"/>
    <col min="73" max="73" width="15.75" style="57" customWidth="1"/>
    <col min="74" max="74" width="13.625" style="57" bestFit="1" customWidth="1"/>
    <col min="75" max="78" width="13.5" style="57" bestFit="1" customWidth="1"/>
    <col min="79" max="82" width="13.5" style="57" customWidth="1"/>
    <col min="83" max="86" width="13.5" style="57" bestFit="1" customWidth="1"/>
    <col min="87" max="88" width="14.875" style="57" bestFit="1" customWidth="1"/>
    <col min="89" max="89" width="13.5" style="57" bestFit="1" customWidth="1"/>
    <col min="90" max="90" width="14.875" style="57" customWidth="1"/>
    <col min="91" max="91" width="13.5" style="57" bestFit="1" customWidth="1"/>
    <col min="92" max="93" width="13.625" style="57" bestFit="1" customWidth="1"/>
    <col min="94" max="16384" width="9" style="57"/>
  </cols>
  <sheetData>
    <row r="1" spans="1:101" ht="38.25">
      <c r="A1" s="64" t="s">
        <v>149</v>
      </c>
      <c r="B1" s="64"/>
      <c r="C1" s="64"/>
      <c r="D1" s="64"/>
      <c r="E1" s="64"/>
      <c r="F1" s="64"/>
    </row>
    <row r="2" spans="1:101" ht="27.6" customHeight="1">
      <c r="A2" s="99" t="s">
        <v>423</v>
      </c>
      <c r="B2" s="99"/>
      <c r="C2" s="99"/>
      <c r="D2" s="99"/>
      <c r="E2" s="99"/>
      <c r="F2" s="99"/>
    </row>
    <row r="3" spans="1:101" ht="9.9499999999999993" customHeight="1">
      <c r="A3" s="65"/>
      <c r="B3" s="65"/>
      <c r="C3" s="65"/>
      <c r="D3" s="65"/>
      <c r="E3" s="65"/>
      <c r="F3" s="65"/>
    </row>
    <row r="4" spans="1:101" s="67" customFormat="1">
      <c r="A4" s="66"/>
    </row>
    <row r="5" spans="1:101" s="91" customFormat="1">
      <c r="A5" s="284" t="s">
        <v>5</v>
      </c>
      <c r="B5" s="285"/>
      <c r="C5" s="286"/>
      <c r="D5" s="88"/>
      <c r="E5" s="89" t="s">
        <v>15</v>
      </c>
      <c r="F5" s="88" t="s">
        <v>16</v>
      </c>
      <c r="G5" s="88" t="s">
        <v>17</v>
      </c>
      <c r="H5" s="88" t="s">
        <v>18</v>
      </c>
      <c r="I5" s="88" t="s">
        <v>19</v>
      </c>
      <c r="J5" s="88" t="s">
        <v>20</v>
      </c>
      <c r="K5" s="88" t="s">
        <v>21</v>
      </c>
      <c r="L5" s="88" t="s">
        <v>22</v>
      </c>
      <c r="M5" s="88" t="s">
        <v>23</v>
      </c>
      <c r="N5" s="88" t="s">
        <v>166</v>
      </c>
      <c r="O5" s="88" t="s">
        <v>25</v>
      </c>
      <c r="P5" s="88" t="s">
        <v>26</v>
      </c>
      <c r="Q5" s="88" t="s">
        <v>27</v>
      </c>
      <c r="R5" s="88" t="s">
        <v>28</v>
      </c>
      <c r="S5" s="88" t="s">
        <v>167</v>
      </c>
      <c r="T5" s="88" t="s">
        <v>30</v>
      </c>
      <c r="U5" s="88" t="s">
        <v>31</v>
      </c>
      <c r="V5" s="88" t="s">
        <v>32</v>
      </c>
      <c r="W5" s="88" t="s">
        <v>33</v>
      </c>
      <c r="X5" s="88" t="s">
        <v>34</v>
      </c>
      <c r="Y5" s="88" t="s">
        <v>35</v>
      </c>
      <c r="Z5" s="88" t="s">
        <v>36</v>
      </c>
      <c r="AA5" s="88" t="s">
        <v>37</v>
      </c>
      <c r="AB5" s="88" t="s">
        <v>38</v>
      </c>
      <c r="AC5" s="88" t="s">
        <v>39</v>
      </c>
      <c r="AD5" s="88" t="s">
        <v>40</v>
      </c>
      <c r="AE5" s="88" t="s">
        <v>41</v>
      </c>
      <c r="AF5" s="88" t="s">
        <v>42</v>
      </c>
      <c r="AG5" s="88" t="s">
        <v>43</v>
      </c>
      <c r="AH5" s="88" t="s">
        <v>44</v>
      </c>
      <c r="AI5" s="88" t="s">
        <v>45</v>
      </c>
      <c r="AJ5" s="88" t="s">
        <v>46</v>
      </c>
      <c r="AK5" s="88" t="s">
        <v>47</v>
      </c>
      <c r="AL5" s="88" t="s">
        <v>48</v>
      </c>
      <c r="AM5" s="88" t="s">
        <v>49</v>
      </c>
      <c r="AN5" s="88" t="s">
        <v>50</v>
      </c>
      <c r="AO5" s="88" t="s">
        <v>51</v>
      </c>
      <c r="AP5" s="88" t="s">
        <v>52</v>
      </c>
      <c r="AQ5" s="88" t="s">
        <v>53</v>
      </c>
      <c r="AR5" s="88" t="s">
        <v>54</v>
      </c>
      <c r="AS5" s="88" t="s">
        <v>55</v>
      </c>
      <c r="AT5" s="88" t="s">
        <v>56</v>
      </c>
      <c r="AU5" s="88" t="s">
        <v>168</v>
      </c>
      <c r="AV5" s="88" t="s">
        <v>169</v>
      </c>
      <c r="AW5" s="88" t="s">
        <v>427</v>
      </c>
      <c r="AX5" s="88" t="s">
        <v>428</v>
      </c>
      <c r="AY5" s="88" t="s">
        <v>59</v>
      </c>
      <c r="AZ5" s="88" t="s">
        <v>60</v>
      </c>
      <c r="BA5" s="88" t="s">
        <v>62</v>
      </c>
      <c r="BB5" s="88" t="s">
        <v>63</v>
      </c>
      <c r="BC5" s="88" t="s">
        <v>64</v>
      </c>
      <c r="BD5" s="88" t="s">
        <v>65</v>
      </c>
      <c r="BE5" s="88" t="s">
        <v>66</v>
      </c>
      <c r="BF5" s="88" t="s">
        <v>67</v>
      </c>
      <c r="BG5" s="88" t="s">
        <v>68</v>
      </c>
      <c r="BH5" s="88" t="s">
        <v>69</v>
      </c>
      <c r="BI5" s="88" t="s">
        <v>70</v>
      </c>
      <c r="BJ5" s="88" t="s">
        <v>71</v>
      </c>
      <c r="BK5" s="88" t="s">
        <v>72</v>
      </c>
      <c r="BL5" s="88" t="s">
        <v>73</v>
      </c>
      <c r="BM5" s="88" t="s">
        <v>74</v>
      </c>
      <c r="BN5" s="88" t="s">
        <v>75</v>
      </c>
      <c r="BO5" s="88" t="s">
        <v>76</v>
      </c>
      <c r="BP5" s="88" t="s">
        <v>78</v>
      </c>
      <c r="BQ5" s="88" t="s">
        <v>79</v>
      </c>
      <c r="BR5" s="88" t="s">
        <v>80</v>
      </c>
      <c r="BS5" s="88" t="s">
        <v>81</v>
      </c>
      <c r="BT5" s="88" t="s">
        <v>82</v>
      </c>
      <c r="BU5" s="88" t="s">
        <v>83</v>
      </c>
      <c r="BV5" s="88" t="s">
        <v>431</v>
      </c>
      <c r="BW5" s="88" t="s">
        <v>84</v>
      </c>
      <c r="BX5" s="88" t="s">
        <v>85</v>
      </c>
      <c r="BY5" s="88" t="s">
        <v>86</v>
      </c>
      <c r="BZ5" s="88" t="s">
        <v>87</v>
      </c>
      <c r="CA5" s="88" t="s">
        <v>88</v>
      </c>
      <c r="CB5" s="88" t="s">
        <v>89</v>
      </c>
      <c r="CC5" s="88" t="s">
        <v>90</v>
      </c>
      <c r="CD5" s="88" t="s">
        <v>91</v>
      </c>
      <c r="CE5" s="88" t="s">
        <v>92</v>
      </c>
      <c r="CF5" s="88" t="s">
        <v>93</v>
      </c>
      <c r="CG5" s="88" t="s">
        <v>94</v>
      </c>
      <c r="CH5" s="88" t="s">
        <v>96</v>
      </c>
      <c r="CI5" s="88" t="s">
        <v>98</v>
      </c>
      <c r="CJ5" s="88" t="s">
        <v>99</v>
      </c>
      <c r="CK5" s="88" t="s">
        <v>170</v>
      </c>
      <c r="CL5" s="88" t="s">
        <v>171</v>
      </c>
      <c r="CM5" s="88" t="s">
        <v>102</v>
      </c>
      <c r="CN5" s="88" t="s">
        <v>103</v>
      </c>
      <c r="CO5" s="88" t="s">
        <v>433</v>
      </c>
      <c r="CP5" s="90"/>
      <c r="CQ5" s="90"/>
      <c r="CR5" s="90"/>
      <c r="CS5" s="90"/>
      <c r="CT5" s="90"/>
      <c r="CU5" s="90"/>
      <c r="CV5" s="90"/>
      <c r="CW5" s="90"/>
    </row>
    <row r="6" spans="1:101" s="91" customFormat="1" ht="49.5">
      <c r="A6" s="287" t="s">
        <v>111</v>
      </c>
      <c r="B6" s="288"/>
      <c r="C6" s="289"/>
      <c r="D6" s="92" t="s">
        <v>173</v>
      </c>
      <c r="E6" s="93" t="s">
        <v>296</v>
      </c>
      <c r="F6" s="94" t="s">
        <v>456</v>
      </c>
      <c r="G6" s="92" t="s">
        <v>298</v>
      </c>
      <c r="H6" s="92" t="s">
        <v>299</v>
      </c>
      <c r="I6" s="94" t="s">
        <v>457</v>
      </c>
      <c r="J6" s="92" t="s">
        <v>300</v>
      </c>
      <c r="K6" s="92" t="s">
        <v>393</v>
      </c>
      <c r="L6" s="92" t="s">
        <v>301</v>
      </c>
      <c r="M6" s="94" t="s">
        <v>458</v>
      </c>
      <c r="N6" s="92" t="s">
        <v>395</v>
      </c>
      <c r="O6" s="92" t="s">
        <v>302</v>
      </c>
      <c r="P6" s="92" t="s">
        <v>303</v>
      </c>
      <c r="Q6" s="94" t="s">
        <v>459</v>
      </c>
      <c r="R6" s="94" t="s">
        <v>434</v>
      </c>
      <c r="S6" s="94" t="s">
        <v>460</v>
      </c>
      <c r="T6" s="94" t="s">
        <v>461</v>
      </c>
      <c r="U6" s="94" t="s">
        <v>462</v>
      </c>
      <c r="V6" s="92" t="s">
        <v>305</v>
      </c>
      <c r="W6" s="94" t="s">
        <v>435</v>
      </c>
      <c r="X6" s="92" t="s">
        <v>307</v>
      </c>
      <c r="Y6" s="92" t="s">
        <v>308</v>
      </c>
      <c r="Z6" s="94" t="s">
        <v>436</v>
      </c>
      <c r="AA6" s="92" t="s">
        <v>400</v>
      </c>
      <c r="AB6" s="92" t="s">
        <v>310</v>
      </c>
      <c r="AC6" s="94" t="s">
        <v>437</v>
      </c>
      <c r="AD6" s="92" t="s">
        <v>438</v>
      </c>
      <c r="AE6" s="94" t="s">
        <v>463</v>
      </c>
      <c r="AF6" s="92" t="s">
        <v>313</v>
      </c>
      <c r="AG6" s="92" t="s">
        <v>439</v>
      </c>
      <c r="AH6" s="92" t="s">
        <v>315</v>
      </c>
      <c r="AI6" s="92" t="s">
        <v>440</v>
      </c>
      <c r="AJ6" s="94" t="s">
        <v>464</v>
      </c>
      <c r="AK6" s="94" t="s">
        <v>465</v>
      </c>
      <c r="AL6" s="94" t="s">
        <v>466</v>
      </c>
      <c r="AM6" s="94" t="s">
        <v>467</v>
      </c>
      <c r="AN6" s="94" t="s">
        <v>468</v>
      </c>
      <c r="AO6" s="94" t="s">
        <v>469</v>
      </c>
      <c r="AP6" s="92" t="s">
        <v>317</v>
      </c>
      <c r="AQ6" s="94" t="s">
        <v>441</v>
      </c>
      <c r="AR6" s="94" t="s">
        <v>470</v>
      </c>
      <c r="AS6" s="92" t="s">
        <v>319</v>
      </c>
      <c r="AT6" s="94" t="s">
        <v>442</v>
      </c>
      <c r="AU6" s="94" t="s">
        <v>426</v>
      </c>
      <c r="AV6" s="92" t="s">
        <v>409</v>
      </c>
      <c r="AW6" s="94" t="s">
        <v>429</v>
      </c>
      <c r="AX6" s="92" t="s">
        <v>430</v>
      </c>
      <c r="AY6" s="92" t="s">
        <v>443</v>
      </c>
      <c r="AZ6" s="94" t="s">
        <v>471</v>
      </c>
      <c r="BA6" s="94" t="s">
        <v>472</v>
      </c>
      <c r="BB6" s="92" t="s">
        <v>322</v>
      </c>
      <c r="BC6" s="92" t="s">
        <v>323</v>
      </c>
      <c r="BD6" s="94" t="s">
        <v>444</v>
      </c>
      <c r="BE6" s="94" t="s">
        <v>473</v>
      </c>
      <c r="BF6" s="92" t="s">
        <v>325</v>
      </c>
      <c r="BG6" s="94" t="s">
        <v>474</v>
      </c>
      <c r="BH6" s="92" t="s">
        <v>326</v>
      </c>
      <c r="BI6" s="94" t="s">
        <v>445</v>
      </c>
      <c r="BJ6" s="94" t="s">
        <v>446</v>
      </c>
      <c r="BK6" s="94" t="s">
        <v>475</v>
      </c>
      <c r="BL6" s="92" t="s">
        <v>329</v>
      </c>
      <c r="BM6" s="92" t="s">
        <v>330</v>
      </c>
      <c r="BN6" s="94" t="s">
        <v>447</v>
      </c>
      <c r="BO6" s="92" t="s">
        <v>332</v>
      </c>
      <c r="BP6" s="94" t="s">
        <v>448</v>
      </c>
      <c r="BQ6" s="94" t="s">
        <v>476</v>
      </c>
      <c r="BR6" s="94" t="s">
        <v>477</v>
      </c>
      <c r="BS6" s="94" t="s">
        <v>478</v>
      </c>
      <c r="BT6" s="92" t="s">
        <v>334</v>
      </c>
      <c r="BU6" s="94" t="s">
        <v>449</v>
      </c>
      <c r="BV6" s="94" t="s">
        <v>432</v>
      </c>
      <c r="BW6" s="92" t="s">
        <v>336</v>
      </c>
      <c r="BX6" s="94" t="s">
        <v>450</v>
      </c>
      <c r="BY6" s="94" t="s">
        <v>451</v>
      </c>
      <c r="BZ6" s="94" t="s">
        <v>479</v>
      </c>
      <c r="CA6" s="92" t="s">
        <v>338</v>
      </c>
      <c r="CB6" s="92" t="s">
        <v>339</v>
      </c>
      <c r="CC6" s="92" t="s">
        <v>340</v>
      </c>
      <c r="CD6" s="92" t="s">
        <v>341</v>
      </c>
      <c r="CE6" s="94" t="s">
        <v>452</v>
      </c>
      <c r="CF6" s="94" t="s">
        <v>453</v>
      </c>
      <c r="CG6" s="94" t="s">
        <v>480</v>
      </c>
      <c r="CH6" s="94" t="s">
        <v>481</v>
      </c>
      <c r="CI6" s="92" t="s">
        <v>420</v>
      </c>
      <c r="CJ6" s="92" t="s">
        <v>421</v>
      </c>
      <c r="CK6" s="92" t="s">
        <v>344</v>
      </c>
      <c r="CL6" s="92" t="s">
        <v>422</v>
      </c>
      <c r="CM6" s="94" t="s">
        <v>454</v>
      </c>
      <c r="CN6" s="94" t="s">
        <v>455</v>
      </c>
      <c r="CO6" s="94" t="s">
        <v>291</v>
      </c>
      <c r="CP6" s="95"/>
      <c r="CQ6" s="95"/>
      <c r="CR6" s="95"/>
      <c r="CS6" s="95"/>
      <c r="CT6" s="95"/>
      <c r="CU6" s="95"/>
      <c r="CV6" s="95"/>
      <c r="CW6" s="95"/>
    </row>
    <row r="7" spans="1:101" s="91" customFormat="1">
      <c r="A7" s="290" t="s">
        <v>150</v>
      </c>
      <c r="B7" s="291"/>
      <c r="C7" s="292"/>
      <c r="D7" s="96"/>
      <c r="E7" s="96">
        <v>184</v>
      </c>
      <c r="F7" s="96">
        <v>184</v>
      </c>
      <c r="G7" s="96">
        <v>184</v>
      </c>
      <c r="H7" s="96">
        <v>184</v>
      </c>
      <c r="I7" s="96">
        <v>184</v>
      </c>
      <c r="J7" s="96">
        <v>184</v>
      </c>
      <c r="K7" s="96">
        <v>184</v>
      </c>
      <c r="L7" s="96">
        <v>184</v>
      </c>
      <c r="M7" s="96">
        <v>184</v>
      </c>
      <c r="N7" s="96">
        <v>184</v>
      </c>
      <c r="O7" s="96">
        <v>184</v>
      </c>
      <c r="P7" s="96">
        <v>184</v>
      </c>
      <c r="Q7" s="96">
        <v>184</v>
      </c>
      <c r="R7" s="96">
        <v>184</v>
      </c>
      <c r="S7" s="96">
        <v>184</v>
      </c>
      <c r="T7" s="96">
        <v>184</v>
      </c>
      <c r="U7" s="96">
        <v>184</v>
      </c>
      <c r="V7" s="96">
        <v>184</v>
      </c>
      <c r="W7" s="96">
        <v>184</v>
      </c>
      <c r="X7" s="96">
        <v>184</v>
      </c>
      <c r="Y7" s="96">
        <v>184</v>
      </c>
      <c r="Z7" s="96">
        <v>184</v>
      </c>
      <c r="AA7" s="96">
        <v>184</v>
      </c>
      <c r="AB7" s="96">
        <v>184</v>
      </c>
      <c r="AC7" s="96">
        <v>184</v>
      </c>
      <c r="AD7" s="96">
        <v>184</v>
      </c>
      <c r="AE7" s="96">
        <v>184</v>
      </c>
      <c r="AF7" s="96">
        <v>184</v>
      </c>
      <c r="AG7" s="96">
        <v>184</v>
      </c>
      <c r="AH7" s="96">
        <v>184</v>
      </c>
      <c r="AI7" s="96">
        <v>184</v>
      </c>
      <c r="AJ7" s="96">
        <v>184</v>
      </c>
      <c r="AK7" s="96">
        <v>184</v>
      </c>
      <c r="AL7" s="96">
        <v>184</v>
      </c>
      <c r="AM7" s="96">
        <v>184</v>
      </c>
      <c r="AN7" s="96">
        <v>184</v>
      </c>
      <c r="AO7" s="96">
        <v>184</v>
      </c>
      <c r="AP7" s="96">
        <v>184</v>
      </c>
      <c r="AQ7" s="96">
        <v>184</v>
      </c>
      <c r="AR7" s="96">
        <v>184</v>
      </c>
      <c r="AS7" s="96">
        <v>184</v>
      </c>
      <c r="AT7" s="96">
        <v>184</v>
      </c>
      <c r="AU7" s="96">
        <v>184</v>
      </c>
      <c r="AV7" s="96">
        <v>184</v>
      </c>
      <c r="AW7" s="96">
        <v>154</v>
      </c>
      <c r="AX7" s="96">
        <v>29</v>
      </c>
      <c r="AY7" s="96">
        <v>184</v>
      </c>
      <c r="AZ7" s="96">
        <v>184</v>
      </c>
      <c r="BA7" s="96">
        <v>184</v>
      </c>
      <c r="BB7" s="96">
        <v>184</v>
      </c>
      <c r="BC7" s="96">
        <v>184</v>
      </c>
      <c r="BD7" s="96">
        <v>184</v>
      </c>
      <c r="BE7" s="96">
        <v>184</v>
      </c>
      <c r="BF7" s="96">
        <v>184</v>
      </c>
      <c r="BG7" s="96">
        <v>184</v>
      </c>
      <c r="BH7" s="96">
        <v>184</v>
      </c>
      <c r="BI7" s="96">
        <v>184</v>
      </c>
      <c r="BJ7" s="96">
        <v>184</v>
      </c>
      <c r="BK7" s="96">
        <v>184</v>
      </c>
      <c r="BL7" s="96">
        <v>184</v>
      </c>
      <c r="BM7" s="96">
        <v>184</v>
      </c>
      <c r="BN7" s="96">
        <v>184</v>
      </c>
      <c r="BO7" s="96">
        <v>184</v>
      </c>
      <c r="BP7" s="96">
        <v>184</v>
      </c>
      <c r="BQ7" s="96">
        <v>184</v>
      </c>
      <c r="BR7" s="96">
        <v>184</v>
      </c>
      <c r="BS7" s="96">
        <v>184</v>
      </c>
      <c r="BT7" s="96">
        <v>184</v>
      </c>
      <c r="BU7" s="96">
        <v>184</v>
      </c>
      <c r="BV7" s="96">
        <v>29</v>
      </c>
      <c r="BW7" s="96">
        <v>184</v>
      </c>
      <c r="BX7" s="96">
        <v>183</v>
      </c>
      <c r="BY7" s="96">
        <v>184</v>
      </c>
      <c r="BZ7" s="96">
        <v>184</v>
      </c>
      <c r="CA7" s="96">
        <v>184</v>
      </c>
      <c r="CB7" s="96">
        <v>184</v>
      </c>
      <c r="CC7" s="96">
        <v>184</v>
      </c>
      <c r="CD7" s="96">
        <v>184</v>
      </c>
      <c r="CE7" s="96">
        <v>184</v>
      </c>
      <c r="CF7" s="96">
        <v>184</v>
      </c>
      <c r="CG7" s="96">
        <v>184</v>
      </c>
      <c r="CH7" s="96">
        <v>184</v>
      </c>
      <c r="CI7" s="96">
        <v>184</v>
      </c>
      <c r="CJ7" s="96">
        <v>184</v>
      </c>
      <c r="CK7" s="96">
        <v>184</v>
      </c>
      <c r="CL7" s="96">
        <v>184</v>
      </c>
      <c r="CM7" s="96">
        <v>184</v>
      </c>
      <c r="CN7" s="96">
        <v>184</v>
      </c>
      <c r="CO7" s="96">
        <v>29</v>
      </c>
      <c r="CP7" s="97"/>
      <c r="CQ7" s="97"/>
      <c r="CR7" s="97"/>
      <c r="CS7" s="97"/>
      <c r="CT7" s="97"/>
      <c r="CU7" s="97"/>
      <c r="CV7" s="97"/>
      <c r="CW7" s="97"/>
    </row>
    <row r="8" spans="1:101" ht="19.5" customHeight="1">
      <c r="A8" s="274" t="s">
        <v>151</v>
      </c>
      <c r="B8" s="275"/>
      <c r="C8" s="100" t="s">
        <v>165</v>
      </c>
      <c r="D8" s="115">
        <v>26076415</v>
      </c>
      <c r="E8" s="271" t="s">
        <v>172</v>
      </c>
      <c r="F8" s="271" t="s">
        <v>172</v>
      </c>
      <c r="G8" s="271" t="s">
        <v>172</v>
      </c>
      <c r="H8" s="271" t="s">
        <v>172</v>
      </c>
      <c r="I8" s="271" t="s">
        <v>172</v>
      </c>
      <c r="J8" s="271" t="s">
        <v>172</v>
      </c>
      <c r="K8" s="176">
        <v>719892000</v>
      </c>
      <c r="L8" s="271" t="s">
        <v>172</v>
      </c>
      <c r="M8" s="271" t="s">
        <v>172</v>
      </c>
      <c r="N8" s="176">
        <v>548013000</v>
      </c>
      <c r="O8" s="271" t="s">
        <v>172</v>
      </c>
      <c r="P8" s="271" t="s">
        <v>172</v>
      </c>
      <c r="Q8" s="271" t="s">
        <v>172</v>
      </c>
      <c r="R8" s="271" t="s">
        <v>172</v>
      </c>
      <c r="S8" s="271" t="s">
        <v>172</v>
      </c>
      <c r="T8" s="271" t="s">
        <v>172</v>
      </c>
      <c r="U8" s="176">
        <v>1223245000</v>
      </c>
      <c r="V8" s="271" t="s">
        <v>172</v>
      </c>
      <c r="W8" s="176">
        <v>185779000</v>
      </c>
      <c r="X8" s="271" t="s">
        <v>172</v>
      </c>
      <c r="Y8" s="271" t="s">
        <v>172</v>
      </c>
      <c r="Z8" s="176">
        <v>512177000</v>
      </c>
      <c r="AA8" s="271" t="s">
        <v>172</v>
      </c>
      <c r="AB8" s="271" t="s">
        <v>172</v>
      </c>
      <c r="AC8" s="271" t="s">
        <v>172</v>
      </c>
      <c r="AD8" s="271" t="s">
        <v>172</v>
      </c>
      <c r="AE8" s="271" t="s">
        <v>172</v>
      </c>
      <c r="AF8" s="271" t="s">
        <v>172</v>
      </c>
      <c r="AG8" s="176">
        <v>527123000</v>
      </c>
      <c r="AH8" s="271" t="s">
        <v>172</v>
      </c>
      <c r="AI8" s="176">
        <v>1030982000</v>
      </c>
      <c r="AJ8" s="271" t="s">
        <v>172</v>
      </c>
      <c r="AK8" s="271" t="s">
        <v>172</v>
      </c>
      <c r="AL8" s="271" t="s">
        <v>172</v>
      </c>
      <c r="AM8" s="271" t="s">
        <v>172</v>
      </c>
      <c r="AN8" s="271" t="s">
        <v>172</v>
      </c>
      <c r="AO8" s="271" t="s">
        <v>172</v>
      </c>
      <c r="AP8" s="176">
        <v>1149150000</v>
      </c>
      <c r="AQ8" s="271" t="s">
        <v>172</v>
      </c>
      <c r="AR8" s="271" t="s">
        <v>172</v>
      </c>
      <c r="AS8" s="271" t="s">
        <v>172</v>
      </c>
      <c r="AT8" s="176">
        <v>352091000</v>
      </c>
      <c r="AU8" s="271" t="s">
        <v>172</v>
      </c>
      <c r="AV8" s="271" t="s">
        <v>172</v>
      </c>
      <c r="AW8" s="271" t="s">
        <v>172</v>
      </c>
      <c r="AX8" s="271" t="s">
        <v>172</v>
      </c>
      <c r="AY8" s="271" t="s">
        <v>172</v>
      </c>
      <c r="AZ8" s="271" t="s">
        <v>172</v>
      </c>
      <c r="BA8" s="176">
        <v>20000000</v>
      </c>
      <c r="BB8" s="271" t="s">
        <v>172</v>
      </c>
      <c r="BC8" s="271" t="s">
        <v>172</v>
      </c>
      <c r="BD8" s="176">
        <v>953820000</v>
      </c>
      <c r="BE8" s="271" t="s">
        <v>172</v>
      </c>
      <c r="BF8" s="271" t="s">
        <v>172</v>
      </c>
      <c r="BG8" s="271" t="s">
        <v>172</v>
      </c>
      <c r="BH8" s="271" t="s">
        <v>172</v>
      </c>
      <c r="BI8" s="271" t="s">
        <v>172</v>
      </c>
      <c r="BJ8" s="271" t="s">
        <v>172</v>
      </c>
      <c r="BK8" s="271" t="s">
        <v>172</v>
      </c>
      <c r="BL8" s="176">
        <v>1013689000</v>
      </c>
      <c r="BM8" s="271" t="s">
        <v>172</v>
      </c>
      <c r="BN8" s="271" t="s">
        <v>172</v>
      </c>
      <c r="BO8" s="271" t="s">
        <v>172</v>
      </c>
      <c r="BP8" s="271" t="s">
        <v>172</v>
      </c>
      <c r="BQ8" s="271" t="s">
        <v>172</v>
      </c>
      <c r="BR8" s="271" t="s">
        <v>172</v>
      </c>
      <c r="BS8" s="271" t="s">
        <v>172</v>
      </c>
      <c r="BT8" s="271" t="s">
        <v>172</v>
      </c>
      <c r="BU8" s="176">
        <v>330504000</v>
      </c>
      <c r="BV8" s="271" t="s">
        <v>172</v>
      </c>
      <c r="BW8" s="271" t="s">
        <v>172</v>
      </c>
      <c r="BX8" s="271" t="s">
        <v>172</v>
      </c>
      <c r="BY8" s="271" t="s">
        <v>172</v>
      </c>
      <c r="BZ8" s="271" t="s">
        <v>172</v>
      </c>
      <c r="CA8" s="271" t="s">
        <v>172</v>
      </c>
      <c r="CB8" s="271" t="s">
        <v>172</v>
      </c>
      <c r="CC8" s="271" t="s">
        <v>172</v>
      </c>
      <c r="CD8" s="271" t="s">
        <v>172</v>
      </c>
      <c r="CE8" s="271" t="s">
        <v>172</v>
      </c>
      <c r="CF8" s="271" t="s">
        <v>172</v>
      </c>
      <c r="CG8" s="271" t="s">
        <v>172</v>
      </c>
      <c r="CH8" s="271" t="s">
        <v>172</v>
      </c>
      <c r="CI8" s="176">
        <v>461400000</v>
      </c>
      <c r="CJ8" s="176">
        <v>452237000</v>
      </c>
      <c r="CK8" s="271" t="s">
        <v>172</v>
      </c>
      <c r="CL8" s="176">
        <v>222374000</v>
      </c>
      <c r="CM8" s="271" t="s">
        <v>172</v>
      </c>
      <c r="CN8" s="271" t="s">
        <v>172</v>
      </c>
      <c r="CO8" s="271" t="s">
        <v>172</v>
      </c>
    </row>
    <row r="9" spans="1:101" ht="19.5" customHeight="1">
      <c r="A9" s="276" t="s">
        <v>152</v>
      </c>
      <c r="B9" s="277"/>
      <c r="C9" s="100" t="s">
        <v>165</v>
      </c>
      <c r="D9" s="70">
        <v>5098602</v>
      </c>
      <c r="E9" s="272"/>
      <c r="F9" s="272"/>
      <c r="G9" s="272"/>
      <c r="H9" s="272"/>
      <c r="I9" s="272"/>
      <c r="J9" s="272"/>
      <c r="K9" s="177">
        <v>167845000</v>
      </c>
      <c r="L9" s="272"/>
      <c r="M9" s="272"/>
      <c r="N9" s="177">
        <v>107000000</v>
      </c>
      <c r="O9" s="272"/>
      <c r="P9" s="272"/>
      <c r="Q9" s="272"/>
      <c r="R9" s="272"/>
      <c r="S9" s="272"/>
      <c r="T9" s="272"/>
      <c r="U9" s="177">
        <v>342426000</v>
      </c>
      <c r="V9" s="272"/>
      <c r="W9" s="177">
        <v>42154000</v>
      </c>
      <c r="X9" s="272"/>
      <c r="Y9" s="272"/>
      <c r="Z9" s="177">
        <v>111352000</v>
      </c>
      <c r="AA9" s="272"/>
      <c r="AB9" s="272"/>
      <c r="AC9" s="272"/>
      <c r="AD9" s="272"/>
      <c r="AE9" s="272"/>
      <c r="AF9" s="272"/>
      <c r="AG9" s="177">
        <v>106387000</v>
      </c>
      <c r="AH9" s="272"/>
      <c r="AI9" s="177">
        <v>255082000</v>
      </c>
      <c r="AJ9" s="272"/>
      <c r="AK9" s="272"/>
      <c r="AL9" s="272"/>
      <c r="AM9" s="272"/>
      <c r="AN9" s="272"/>
      <c r="AO9" s="272"/>
      <c r="AP9" s="177">
        <v>262350000</v>
      </c>
      <c r="AQ9" s="272"/>
      <c r="AR9" s="272"/>
      <c r="AS9" s="272"/>
      <c r="AT9" s="177">
        <v>83380000</v>
      </c>
      <c r="AU9" s="272"/>
      <c r="AV9" s="272"/>
      <c r="AW9" s="272"/>
      <c r="AX9" s="272"/>
      <c r="AY9" s="272"/>
      <c r="AZ9" s="272"/>
      <c r="BA9" s="177">
        <v>16711000</v>
      </c>
      <c r="BB9" s="272"/>
      <c r="BC9" s="272"/>
      <c r="BD9" s="177">
        <v>217597000</v>
      </c>
      <c r="BE9" s="272"/>
      <c r="BF9" s="272"/>
      <c r="BG9" s="272"/>
      <c r="BH9" s="272"/>
      <c r="BI9" s="272"/>
      <c r="BJ9" s="272"/>
      <c r="BK9" s="272"/>
      <c r="BL9" s="177">
        <v>192500000</v>
      </c>
      <c r="BM9" s="272"/>
      <c r="BN9" s="272"/>
      <c r="BO9" s="272"/>
      <c r="BP9" s="272"/>
      <c r="BQ9" s="272"/>
      <c r="BR9" s="272"/>
      <c r="BS9" s="272"/>
      <c r="BT9" s="272"/>
      <c r="BU9" s="177">
        <v>69952000</v>
      </c>
      <c r="BV9" s="272"/>
      <c r="BW9" s="272"/>
      <c r="BX9" s="272"/>
      <c r="BY9" s="272"/>
      <c r="BZ9" s="272"/>
      <c r="CA9" s="272"/>
      <c r="CB9" s="272"/>
      <c r="CC9" s="272"/>
      <c r="CD9" s="272"/>
      <c r="CE9" s="272"/>
      <c r="CF9" s="272"/>
      <c r="CG9" s="272"/>
      <c r="CH9" s="272"/>
      <c r="CI9" s="177">
        <v>90194000</v>
      </c>
      <c r="CJ9" s="177">
        <v>89540000</v>
      </c>
      <c r="CK9" s="272"/>
      <c r="CL9" s="177">
        <v>47209000</v>
      </c>
      <c r="CM9" s="272"/>
      <c r="CN9" s="272"/>
      <c r="CO9" s="272"/>
    </row>
    <row r="10" spans="1:101" ht="19.5" customHeight="1">
      <c r="A10" s="86"/>
      <c r="B10" s="68" t="s">
        <v>153</v>
      </c>
      <c r="C10" s="69"/>
      <c r="D10" s="70">
        <v>2148765</v>
      </c>
      <c r="E10" s="272"/>
      <c r="F10" s="272"/>
      <c r="G10" s="272"/>
      <c r="H10" s="272"/>
      <c r="I10" s="272"/>
      <c r="J10" s="272"/>
      <c r="K10" s="177">
        <v>51653000</v>
      </c>
      <c r="L10" s="272"/>
      <c r="M10" s="272"/>
      <c r="N10" s="177">
        <v>36076000</v>
      </c>
      <c r="O10" s="272"/>
      <c r="P10" s="272"/>
      <c r="Q10" s="272"/>
      <c r="R10" s="272"/>
      <c r="S10" s="272"/>
      <c r="T10" s="272"/>
      <c r="U10" s="177">
        <v>91888000</v>
      </c>
      <c r="V10" s="272"/>
      <c r="W10" s="177">
        <v>9649000</v>
      </c>
      <c r="X10" s="272"/>
      <c r="Y10" s="272"/>
      <c r="Z10" s="177">
        <v>44891000</v>
      </c>
      <c r="AA10" s="272"/>
      <c r="AB10" s="272"/>
      <c r="AC10" s="272"/>
      <c r="AD10" s="272"/>
      <c r="AE10" s="272"/>
      <c r="AF10" s="272"/>
      <c r="AG10" s="177">
        <v>36986000</v>
      </c>
      <c r="AH10" s="272"/>
      <c r="AI10" s="177">
        <v>71395000</v>
      </c>
      <c r="AJ10" s="272"/>
      <c r="AK10" s="272"/>
      <c r="AL10" s="272"/>
      <c r="AM10" s="272"/>
      <c r="AN10" s="272"/>
      <c r="AO10" s="272"/>
      <c r="AP10" s="177">
        <v>85310000</v>
      </c>
      <c r="AQ10" s="272"/>
      <c r="AR10" s="272"/>
      <c r="AS10" s="272"/>
      <c r="AT10" s="177">
        <v>37459000</v>
      </c>
      <c r="AU10" s="272"/>
      <c r="AV10" s="272"/>
      <c r="AW10" s="272"/>
      <c r="AX10" s="272"/>
      <c r="AY10" s="272"/>
      <c r="AZ10" s="272"/>
      <c r="BA10" s="177">
        <v>7254000</v>
      </c>
      <c r="BB10" s="272"/>
      <c r="BC10" s="272"/>
      <c r="BD10" s="177">
        <v>74236000</v>
      </c>
      <c r="BE10" s="272"/>
      <c r="BF10" s="272"/>
      <c r="BG10" s="272"/>
      <c r="BH10" s="272"/>
      <c r="BI10" s="272"/>
      <c r="BJ10" s="272"/>
      <c r="BK10" s="272"/>
      <c r="BL10" s="177">
        <v>74118000</v>
      </c>
      <c r="BM10" s="272"/>
      <c r="BN10" s="272"/>
      <c r="BO10" s="272"/>
      <c r="BP10" s="272"/>
      <c r="BQ10" s="272"/>
      <c r="BR10" s="272"/>
      <c r="BS10" s="272"/>
      <c r="BT10" s="272"/>
      <c r="BU10" s="177">
        <v>28017000</v>
      </c>
      <c r="BV10" s="272"/>
      <c r="BW10" s="272"/>
      <c r="BX10" s="272"/>
      <c r="BY10" s="272"/>
      <c r="BZ10" s="272"/>
      <c r="CA10" s="272"/>
      <c r="CB10" s="272"/>
      <c r="CC10" s="272"/>
      <c r="CD10" s="272"/>
      <c r="CE10" s="272"/>
      <c r="CF10" s="272"/>
      <c r="CG10" s="272"/>
      <c r="CH10" s="272"/>
      <c r="CI10" s="177">
        <v>18132000</v>
      </c>
      <c r="CJ10" s="177">
        <v>19374000</v>
      </c>
      <c r="CK10" s="272"/>
      <c r="CL10" s="177">
        <v>17857000</v>
      </c>
      <c r="CM10" s="272"/>
      <c r="CN10" s="272"/>
      <c r="CO10" s="272"/>
    </row>
    <row r="11" spans="1:101" ht="19.5" customHeight="1">
      <c r="A11" s="86"/>
      <c r="B11" s="68" t="s">
        <v>154</v>
      </c>
      <c r="C11" s="69"/>
      <c r="D11" s="70">
        <v>983661</v>
      </c>
      <c r="E11" s="272"/>
      <c r="F11" s="272"/>
      <c r="G11" s="272"/>
      <c r="H11" s="272"/>
      <c r="I11" s="272"/>
      <c r="J11" s="272"/>
      <c r="K11" s="177">
        <v>50727000</v>
      </c>
      <c r="L11" s="272"/>
      <c r="M11" s="272"/>
      <c r="N11" s="177">
        <v>34166000</v>
      </c>
      <c r="O11" s="272"/>
      <c r="P11" s="272"/>
      <c r="Q11" s="272"/>
      <c r="R11" s="272"/>
      <c r="S11" s="272"/>
      <c r="T11" s="272"/>
      <c r="U11" s="177">
        <v>73557000</v>
      </c>
      <c r="V11" s="272"/>
      <c r="W11" s="177">
        <v>9338000</v>
      </c>
      <c r="X11" s="272"/>
      <c r="Y11" s="272"/>
      <c r="Z11" s="177">
        <v>27241000</v>
      </c>
      <c r="AA11" s="272"/>
      <c r="AB11" s="272"/>
      <c r="AC11" s="272"/>
      <c r="AD11" s="272"/>
      <c r="AE11" s="272"/>
      <c r="AF11" s="272"/>
      <c r="AG11" s="177">
        <v>19066000</v>
      </c>
      <c r="AH11" s="272"/>
      <c r="AI11" s="177">
        <v>51892000</v>
      </c>
      <c r="AJ11" s="272"/>
      <c r="AK11" s="272"/>
      <c r="AL11" s="272"/>
      <c r="AM11" s="272"/>
      <c r="AN11" s="272"/>
      <c r="AO11" s="272"/>
      <c r="AP11" s="177">
        <v>60177000</v>
      </c>
      <c r="AQ11" s="272"/>
      <c r="AR11" s="272"/>
      <c r="AS11" s="272"/>
      <c r="AT11" s="177">
        <v>25522000</v>
      </c>
      <c r="AU11" s="272"/>
      <c r="AV11" s="272"/>
      <c r="AW11" s="272"/>
      <c r="AX11" s="272"/>
      <c r="AY11" s="272"/>
      <c r="AZ11" s="272"/>
      <c r="BA11" s="177">
        <v>170000</v>
      </c>
      <c r="BB11" s="272"/>
      <c r="BC11" s="272"/>
      <c r="BD11" s="177">
        <v>58296000</v>
      </c>
      <c r="BE11" s="272"/>
      <c r="BF11" s="272"/>
      <c r="BG11" s="272"/>
      <c r="BH11" s="272"/>
      <c r="BI11" s="272"/>
      <c r="BJ11" s="272"/>
      <c r="BK11" s="272"/>
      <c r="BL11" s="177">
        <v>54905000</v>
      </c>
      <c r="BM11" s="272"/>
      <c r="BN11" s="272"/>
      <c r="BO11" s="272"/>
      <c r="BP11" s="272"/>
      <c r="BQ11" s="272"/>
      <c r="BR11" s="272"/>
      <c r="BS11" s="272"/>
      <c r="BT11" s="272"/>
      <c r="BU11" s="177">
        <v>17808000</v>
      </c>
      <c r="BV11" s="272"/>
      <c r="BW11" s="272"/>
      <c r="BX11" s="272"/>
      <c r="BY11" s="272"/>
      <c r="BZ11" s="272"/>
      <c r="CA11" s="272"/>
      <c r="CB11" s="272"/>
      <c r="CC11" s="272"/>
      <c r="CD11" s="272"/>
      <c r="CE11" s="272"/>
      <c r="CF11" s="272"/>
      <c r="CG11" s="272"/>
      <c r="CH11" s="272"/>
      <c r="CI11" s="177">
        <v>32275000</v>
      </c>
      <c r="CJ11" s="177">
        <v>28557000</v>
      </c>
      <c r="CK11" s="272"/>
      <c r="CL11" s="177">
        <v>13358000</v>
      </c>
      <c r="CM11" s="272"/>
      <c r="CN11" s="272"/>
      <c r="CO11" s="272"/>
    </row>
    <row r="12" spans="1:101" ht="19.5" customHeight="1">
      <c r="A12" s="86"/>
      <c r="B12" s="68" t="s">
        <v>155</v>
      </c>
      <c r="C12" s="69"/>
      <c r="D12" s="70">
        <v>777296</v>
      </c>
      <c r="E12" s="272"/>
      <c r="F12" s="272"/>
      <c r="G12" s="272"/>
      <c r="H12" s="272"/>
      <c r="I12" s="272"/>
      <c r="J12" s="272"/>
      <c r="K12" s="177">
        <v>34787000</v>
      </c>
      <c r="L12" s="272"/>
      <c r="M12" s="272"/>
      <c r="N12" s="177">
        <v>24248000</v>
      </c>
      <c r="O12" s="272"/>
      <c r="P12" s="272"/>
      <c r="Q12" s="272"/>
      <c r="R12" s="272"/>
      <c r="S12" s="272"/>
      <c r="T12" s="272"/>
      <c r="U12" s="177">
        <v>94894000</v>
      </c>
      <c r="V12" s="272"/>
      <c r="W12" s="177">
        <v>9798000</v>
      </c>
      <c r="X12" s="272"/>
      <c r="Y12" s="272"/>
      <c r="Z12" s="177">
        <v>25994000</v>
      </c>
      <c r="AA12" s="272"/>
      <c r="AB12" s="272"/>
      <c r="AC12" s="272"/>
      <c r="AD12" s="272"/>
      <c r="AE12" s="272"/>
      <c r="AF12" s="272"/>
      <c r="AG12" s="177">
        <v>17015000</v>
      </c>
      <c r="AH12" s="272"/>
      <c r="AI12" s="177">
        <v>55768000</v>
      </c>
      <c r="AJ12" s="272"/>
      <c r="AK12" s="272"/>
      <c r="AL12" s="272"/>
      <c r="AM12" s="272"/>
      <c r="AN12" s="272"/>
      <c r="AO12" s="272"/>
      <c r="AP12" s="177">
        <v>82228000</v>
      </c>
      <c r="AQ12" s="272"/>
      <c r="AR12" s="272"/>
      <c r="AS12" s="272"/>
      <c r="AT12" s="177">
        <v>11938000</v>
      </c>
      <c r="AU12" s="272"/>
      <c r="AV12" s="272"/>
      <c r="AW12" s="272"/>
      <c r="AX12" s="272"/>
      <c r="AY12" s="272"/>
      <c r="AZ12" s="272"/>
      <c r="BA12" s="177" t="s">
        <v>0</v>
      </c>
      <c r="BB12" s="272"/>
      <c r="BC12" s="272"/>
      <c r="BD12" s="177">
        <v>65034000</v>
      </c>
      <c r="BE12" s="272"/>
      <c r="BF12" s="272"/>
      <c r="BG12" s="272"/>
      <c r="BH12" s="272"/>
      <c r="BI12" s="272"/>
      <c r="BJ12" s="272"/>
      <c r="BK12" s="272"/>
      <c r="BL12" s="177">
        <v>31361000</v>
      </c>
      <c r="BM12" s="272"/>
      <c r="BN12" s="272"/>
      <c r="BO12" s="272"/>
      <c r="BP12" s="272"/>
      <c r="BQ12" s="272"/>
      <c r="BR12" s="272"/>
      <c r="BS12" s="272"/>
      <c r="BT12" s="272"/>
      <c r="BU12" s="177">
        <v>16901000</v>
      </c>
      <c r="BV12" s="272"/>
      <c r="BW12" s="272"/>
      <c r="BX12" s="272"/>
      <c r="BY12" s="272"/>
      <c r="BZ12" s="272"/>
      <c r="CA12" s="272"/>
      <c r="CB12" s="272"/>
      <c r="CC12" s="272"/>
      <c r="CD12" s="272"/>
      <c r="CE12" s="272"/>
      <c r="CF12" s="272"/>
      <c r="CG12" s="272"/>
      <c r="CH12" s="272"/>
      <c r="CI12" s="177">
        <v>23196000</v>
      </c>
      <c r="CJ12" s="177">
        <v>31128000</v>
      </c>
      <c r="CK12" s="272"/>
      <c r="CL12" s="177">
        <v>10742000</v>
      </c>
      <c r="CM12" s="272"/>
      <c r="CN12" s="272"/>
      <c r="CO12" s="272"/>
    </row>
    <row r="13" spans="1:101" ht="19.5" customHeight="1">
      <c r="A13" s="86"/>
      <c r="B13" s="68" t="s">
        <v>156</v>
      </c>
      <c r="C13" s="69"/>
      <c r="D13" s="70">
        <v>136818</v>
      </c>
      <c r="E13" s="272"/>
      <c r="F13" s="272"/>
      <c r="G13" s="272"/>
      <c r="H13" s="272"/>
      <c r="I13" s="272"/>
      <c r="J13" s="272"/>
      <c r="K13" s="177">
        <v>1805000</v>
      </c>
      <c r="L13" s="272"/>
      <c r="M13" s="272"/>
      <c r="N13" s="177">
        <v>2765000</v>
      </c>
      <c r="O13" s="272"/>
      <c r="P13" s="272"/>
      <c r="Q13" s="272"/>
      <c r="R13" s="272"/>
      <c r="S13" s="272"/>
      <c r="T13" s="272"/>
      <c r="U13" s="177">
        <v>2002000</v>
      </c>
      <c r="V13" s="272"/>
      <c r="W13" s="177">
        <v>1639000</v>
      </c>
      <c r="X13" s="272"/>
      <c r="Y13" s="272"/>
      <c r="Z13" s="177">
        <v>2185000</v>
      </c>
      <c r="AA13" s="272"/>
      <c r="AB13" s="272"/>
      <c r="AC13" s="272"/>
      <c r="AD13" s="272"/>
      <c r="AE13" s="272"/>
      <c r="AF13" s="272"/>
      <c r="AG13" s="177">
        <v>2595000</v>
      </c>
      <c r="AH13" s="272"/>
      <c r="AI13" s="177">
        <v>2054000</v>
      </c>
      <c r="AJ13" s="272"/>
      <c r="AK13" s="272"/>
      <c r="AL13" s="272"/>
      <c r="AM13" s="272"/>
      <c r="AN13" s="272"/>
      <c r="AO13" s="272"/>
      <c r="AP13" s="177">
        <v>4338000</v>
      </c>
      <c r="AQ13" s="272"/>
      <c r="AR13" s="272"/>
      <c r="AS13" s="272"/>
      <c r="AT13" s="177">
        <v>256000</v>
      </c>
      <c r="AU13" s="272"/>
      <c r="AV13" s="272"/>
      <c r="AW13" s="272"/>
      <c r="AX13" s="272"/>
      <c r="AY13" s="272"/>
      <c r="AZ13" s="272"/>
      <c r="BA13" s="177">
        <v>278000</v>
      </c>
      <c r="BB13" s="272"/>
      <c r="BC13" s="272"/>
      <c r="BD13" s="177">
        <v>3400000</v>
      </c>
      <c r="BE13" s="272"/>
      <c r="BF13" s="272"/>
      <c r="BG13" s="272"/>
      <c r="BH13" s="272"/>
      <c r="BI13" s="272"/>
      <c r="BJ13" s="272"/>
      <c r="BK13" s="272"/>
      <c r="BL13" s="177">
        <v>2837000</v>
      </c>
      <c r="BM13" s="272"/>
      <c r="BN13" s="272"/>
      <c r="BO13" s="272"/>
      <c r="BP13" s="272"/>
      <c r="BQ13" s="272"/>
      <c r="BR13" s="272"/>
      <c r="BS13" s="272"/>
      <c r="BT13" s="272"/>
      <c r="BU13" s="177">
        <v>490000</v>
      </c>
      <c r="BV13" s="272"/>
      <c r="BW13" s="272"/>
      <c r="BX13" s="272"/>
      <c r="BY13" s="272"/>
      <c r="BZ13" s="272"/>
      <c r="CA13" s="272"/>
      <c r="CB13" s="272"/>
      <c r="CC13" s="272"/>
      <c r="CD13" s="272"/>
      <c r="CE13" s="272"/>
      <c r="CF13" s="272"/>
      <c r="CG13" s="272"/>
      <c r="CH13" s="272"/>
      <c r="CI13" s="177">
        <v>597000</v>
      </c>
      <c r="CJ13" s="177">
        <v>324000</v>
      </c>
      <c r="CK13" s="272"/>
      <c r="CL13" s="177">
        <v>333000</v>
      </c>
      <c r="CM13" s="272"/>
      <c r="CN13" s="272"/>
      <c r="CO13" s="272"/>
    </row>
    <row r="14" spans="1:101" ht="19.5" customHeight="1">
      <c r="A14" s="86"/>
      <c r="B14" s="68" t="s">
        <v>157</v>
      </c>
      <c r="C14" s="69"/>
      <c r="D14" s="70">
        <v>374555</v>
      </c>
      <c r="E14" s="272"/>
      <c r="F14" s="272"/>
      <c r="G14" s="272"/>
      <c r="H14" s="272"/>
      <c r="I14" s="272"/>
      <c r="J14" s="272"/>
      <c r="K14" s="177">
        <v>11863000</v>
      </c>
      <c r="L14" s="272"/>
      <c r="M14" s="272"/>
      <c r="N14" s="177">
        <v>6754000</v>
      </c>
      <c r="O14" s="272"/>
      <c r="P14" s="272"/>
      <c r="Q14" s="272"/>
      <c r="R14" s="272"/>
      <c r="S14" s="272"/>
      <c r="T14" s="272"/>
      <c r="U14" s="177">
        <v>10117000</v>
      </c>
      <c r="V14" s="272"/>
      <c r="W14" s="177">
        <v>1867000</v>
      </c>
      <c r="X14" s="272"/>
      <c r="Y14" s="272"/>
      <c r="Z14" s="177">
        <v>5629000</v>
      </c>
      <c r="AA14" s="272"/>
      <c r="AB14" s="272"/>
      <c r="AC14" s="272"/>
      <c r="AD14" s="272"/>
      <c r="AE14" s="272"/>
      <c r="AF14" s="272"/>
      <c r="AG14" s="177">
        <v>5171000</v>
      </c>
      <c r="AH14" s="272"/>
      <c r="AI14" s="177">
        <v>11489000</v>
      </c>
      <c r="AJ14" s="272"/>
      <c r="AK14" s="272"/>
      <c r="AL14" s="272"/>
      <c r="AM14" s="272"/>
      <c r="AN14" s="272"/>
      <c r="AO14" s="272"/>
      <c r="AP14" s="177">
        <v>12230000</v>
      </c>
      <c r="AQ14" s="272"/>
      <c r="AR14" s="272"/>
      <c r="AS14" s="272"/>
      <c r="AT14" s="177">
        <v>5199000</v>
      </c>
      <c r="AU14" s="272"/>
      <c r="AV14" s="272"/>
      <c r="AW14" s="272"/>
      <c r="AX14" s="272"/>
      <c r="AY14" s="272"/>
      <c r="AZ14" s="272"/>
      <c r="BA14" s="177">
        <v>108000</v>
      </c>
      <c r="BB14" s="272"/>
      <c r="BC14" s="272"/>
      <c r="BD14" s="177">
        <v>12297000</v>
      </c>
      <c r="BE14" s="272"/>
      <c r="BF14" s="272"/>
      <c r="BG14" s="272"/>
      <c r="BH14" s="272"/>
      <c r="BI14" s="272"/>
      <c r="BJ14" s="272"/>
      <c r="BK14" s="272"/>
      <c r="BL14" s="177">
        <v>15488000</v>
      </c>
      <c r="BM14" s="272"/>
      <c r="BN14" s="272"/>
      <c r="BO14" s="272"/>
      <c r="BP14" s="272"/>
      <c r="BQ14" s="272"/>
      <c r="BR14" s="272"/>
      <c r="BS14" s="272"/>
      <c r="BT14" s="272"/>
      <c r="BU14" s="177">
        <v>4925000</v>
      </c>
      <c r="BV14" s="272"/>
      <c r="BW14" s="272"/>
      <c r="BX14" s="272"/>
      <c r="BY14" s="272"/>
      <c r="BZ14" s="272"/>
      <c r="CA14" s="272"/>
      <c r="CB14" s="272"/>
      <c r="CC14" s="272"/>
      <c r="CD14" s="272"/>
      <c r="CE14" s="272"/>
      <c r="CF14" s="272"/>
      <c r="CG14" s="272"/>
      <c r="CH14" s="272"/>
      <c r="CI14" s="177">
        <v>7396000</v>
      </c>
      <c r="CJ14" s="177">
        <v>7316000</v>
      </c>
      <c r="CK14" s="272"/>
      <c r="CL14" s="177">
        <v>3377000</v>
      </c>
      <c r="CM14" s="272"/>
      <c r="CN14" s="272"/>
      <c r="CO14" s="272"/>
    </row>
    <row r="15" spans="1:101" ht="19.5" customHeight="1">
      <c r="A15" s="87"/>
      <c r="B15" s="68" t="s">
        <v>158</v>
      </c>
      <c r="C15" s="69"/>
      <c r="D15" s="70">
        <v>677504</v>
      </c>
      <c r="E15" s="273"/>
      <c r="F15" s="273"/>
      <c r="G15" s="273"/>
      <c r="H15" s="273"/>
      <c r="I15" s="273"/>
      <c r="J15" s="273"/>
      <c r="K15" s="178">
        <v>17007000</v>
      </c>
      <c r="L15" s="273"/>
      <c r="M15" s="273"/>
      <c r="N15" s="178">
        <v>2987000</v>
      </c>
      <c r="O15" s="273"/>
      <c r="P15" s="273"/>
      <c r="Q15" s="273"/>
      <c r="R15" s="273"/>
      <c r="S15" s="273"/>
      <c r="T15" s="273"/>
      <c r="U15" s="178">
        <v>69965000</v>
      </c>
      <c r="V15" s="273"/>
      <c r="W15" s="178">
        <v>9862000</v>
      </c>
      <c r="X15" s="273"/>
      <c r="Y15" s="273"/>
      <c r="Z15" s="178">
        <v>5409000</v>
      </c>
      <c r="AA15" s="273"/>
      <c r="AB15" s="273"/>
      <c r="AC15" s="273"/>
      <c r="AD15" s="273"/>
      <c r="AE15" s="273"/>
      <c r="AF15" s="273"/>
      <c r="AG15" s="178">
        <v>25551000</v>
      </c>
      <c r="AH15" s="273"/>
      <c r="AI15" s="178">
        <v>62482000</v>
      </c>
      <c r="AJ15" s="273"/>
      <c r="AK15" s="273"/>
      <c r="AL15" s="273"/>
      <c r="AM15" s="273"/>
      <c r="AN15" s="273"/>
      <c r="AO15" s="273"/>
      <c r="AP15" s="178">
        <v>18065000</v>
      </c>
      <c r="AQ15" s="273"/>
      <c r="AR15" s="273"/>
      <c r="AS15" s="273"/>
      <c r="AT15" s="178">
        <v>3004000</v>
      </c>
      <c r="AU15" s="273"/>
      <c r="AV15" s="273"/>
      <c r="AW15" s="273"/>
      <c r="AX15" s="273"/>
      <c r="AY15" s="273"/>
      <c r="AZ15" s="273"/>
      <c r="BA15" s="178">
        <v>8899000</v>
      </c>
      <c r="BB15" s="273"/>
      <c r="BC15" s="273"/>
      <c r="BD15" s="178">
        <v>4331000</v>
      </c>
      <c r="BE15" s="273"/>
      <c r="BF15" s="273"/>
      <c r="BG15" s="273"/>
      <c r="BH15" s="273"/>
      <c r="BI15" s="273"/>
      <c r="BJ15" s="273"/>
      <c r="BK15" s="273"/>
      <c r="BL15" s="178">
        <v>13789000</v>
      </c>
      <c r="BM15" s="273"/>
      <c r="BN15" s="273"/>
      <c r="BO15" s="273"/>
      <c r="BP15" s="273"/>
      <c r="BQ15" s="273"/>
      <c r="BR15" s="273"/>
      <c r="BS15" s="273"/>
      <c r="BT15" s="273"/>
      <c r="BU15" s="178">
        <v>1808000</v>
      </c>
      <c r="BV15" s="273"/>
      <c r="BW15" s="273"/>
      <c r="BX15" s="273"/>
      <c r="BY15" s="273"/>
      <c r="BZ15" s="273"/>
      <c r="CA15" s="273"/>
      <c r="CB15" s="273"/>
      <c r="CC15" s="273"/>
      <c r="CD15" s="273"/>
      <c r="CE15" s="273"/>
      <c r="CF15" s="273"/>
      <c r="CG15" s="273"/>
      <c r="CH15" s="273"/>
      <c r="CI15" s="178">
        <v>8595000</v>
      </c>
      <c r="CJ15" s="178">
        <v>2839000</v>
      </c>
      <c r="CK15" s="273"/>
      <c r="CL15" s="178">
        <v>1540000</v>
      </c>
      <c r="CM15" s="273"/>
      <c r="CN15" s="273"/>
      <c r="CO15" s="273"/>
    </row>
    <row r="16" spans="1:101" ht="19.5" customHeight="1">
      <c r="A16" s="276" t="s">
        <v>159</v>
      </c>
      <c r="B16" s="278"/>
      <c r="C16" s="100" t="s">
        <v>165</v>
      </c>
      <c r="D16" s="70">
        <v>20977812</v>
      </c>
      <c r="E16" s="172">
        <v>621911000</v>
      </c>
      <c r="F16" s="172">
        <v>153410000</v>
      </c>
      <c r="G16" s="172">
        <v>231170000</v>
      </c>
      <c r="H16" s="172">
        <v>32757000</v>
      </c>
      <c r="I16" s="173">
        <v>-4927000</v>
      </c>
      <c r="J16" s="172">
        <v>328404000</v>
      </c>
      <c r="K16" s="172">
        <v>552047000</v>
      </c>
      <c r="L16" s="172">
        <v>206042000</v>
      </c>
      <c r="M16" s="172">
        <v>229708000</v>
      </c>
      <c r="N16" s="172">
        <v>441013000</v>
      </c>
      <c r="O16" s="172">
        <v>123386000</v>
      </c>
      <c r="P16" s="172">
        <v>231242000</v>
      </c>
      <c r="Q16" s="172">
        <v>106294000</v>
      </c>
      <c r="R16" s="172">
        <v>211877000</v>
      </c>
      <c r="S16" s="172">
        <v>489554000</v>
      </c>
      <c r="T16" s="172">
        <v>168838000</v>
      </c>
      <c r="U16" s="172">
        <v>880818000</v>
      </c>
      <c r="V16" s="172">
        <v>260637000</v>
      </c>
      <c r="W16" s="172">
        <v>143625000</v>
      </c>
      <c r="X16" s="172">
        <v>252418000</v>
      </c>
      <c r="Y16" s="172">
        <v>70387000</v>
      </c>
      <c r="Z16" s="172">
        <v>400825000</v>
      </c>
      <c r="AA16" s="172">
        <v>529325000</v>
      </c>
      <c r="AB16" s="172">
        <v>300219000</v>
      </c>
      <c r="AC16" s="172">
        <v>135272000</v>
      </c>
      <c r="AD16" s="172">
        <v>174489000</v>
      </c>
      <c r="AE16" s="172">
        <v>178628000</v>
      </c>
      <c r="AF16" s="172">
        <v>362440000</v>
      </c>
      <c r="AG16" s="172">
        <v>420736000</v>
      </c>
      <c r="AH16" s="172">
        <v>160100000</v>
      </c>
      <c r="AI16" s="172">
        <v>775900000</v>
      </c>
      <c r="AJ16" s="172">
        <v>192082000</v>
      </c>
      <c r="AK16" s="172">
        <v>54617000</v>
      </c>
      <c r="AL16" s="172">
        <v>276434000</v>
      </c>
      <c r="AM16" s="172">
        <v>155400000</v>
      </c>
      <c r="AN16" s="172">
        <v>298856000</v>
      </c>
      <c r="AO16" s="172">
        <v>254632000</v>
      </c>
      <c r="AP16" s="172">
        <v>886799000</v>
      </c>
      <c r="AQ16" s="172">
        <v>134161000</v>
      </c>
      <c r="AR16" s="172">
        <v>227193000</v>
      </c>
      <c r="AS16" s="172">
        <v>337902000</v>
      </c>
      <c r="AT16" s="172">
        <v>268710000</v>
      </c>
      <c r="AU16" s="172">
        <v>321938000</v>
      </c>
      <c r="AV16" s="172">
        <v>179612000</v>
      </c>
      <c r="AW16" s="172">
        <v>62922000</v>
      </c>
      <c r="AX16" s="172">
        <v>39050000</v>
      </c>
      <c r="AY16" s="172">
        <v>144332000</v>
      </c>
      <c r="AZ16" s="172">
        <v>226148000</v>
      </c>
      <c r="BA16" s="173">
        <v>3288000</v>
      </c>
      <c r="BB16" s="172">
        <v>81476000</v>
      </c>
      <c r="BC16" s="172">
        <v>180032000</v>
      </c>
      <c r="BD16" s="172">
        <v>736223000</v>
      </c>
      <c r="BE16" s="172">
        <v>57113000</v>
      </c>
      <c r="BF16" s="172">
        <v>56764000</v>
      </c>
      <c r="BG16" s="172">
        <v>113235000</v>
      </c>
      <c r="BH16" s="172">
        <v>69238000</v>
      </c>
      <c r="BI16" s="172">
        <v>192335000</v>
      </c>
      <c r="BJ16" s="172">
        <v>145005000</v>
      </c>
      <c r="BK16" s="172">
        <v>427470000</v>
      </c>
      <c r="BL16" s="172">
        <v>821189000</v>
      </c>
      <c r="BM16" s="172">
        <v>145900000</v>
      </c>
      <c r="BN16" s="172">
        <v>67976000</v>
      </c>
      <c r="BO16" s="172">
        <v>117543000</v>
      </c>
      <c r="BP16" s="172">
        <v>159826000</v>
      </c>
      <c r="BQ16" s="172">
        <v>42905000</v>
      </c>
      <c r="BR16" s="172">
        <v>67218000</v>
      </c>
      <c r="BS16" s="172">
        <v>132572000</v>
      </c>
      <c r="BT16" s="172">
        <v>118580000</v>
      </c>
      <c r="BU16" s="172">
        <v>260552000</v>
      </c>
      <c r="BV16" s="172">
        <v>52537000</v>
      </c>
      <c r="BW16" s="172">
        <v>114599000</v>
      </c>
      <c r="BX16" s="172">
        <v>182904000</v>
      </c>
      <c r="BY16" s="172">
        <v>51839000</v>
      </c>
      <c r="BZ16" s="172">
        <v>77712000</v>
      </c>
      <c r="CA16" s="172">
        <v>181590000</v>
      </c>
      <c r="CB16" s="172">
        <v>172335000</v>
      </c>
      <c r="CC16" s="172">
        <v>120351000</v>
      </c>
      <c r="CD16" s="172">
        <v>334553000</v>
      </c>
      <c r="CE16" s="172">
        <v>49629000</v>
      </c>
      <c r="CF16" s="172">
        <v>131709000</v>
      </c>
      <c r="CG16" s="172">
        <v>315713000</v>
      </c>
      <c r="CH16" s="172">
        <v>168517000</v>
      </c>
      <c r="CI16" s="172">
        <v>371205000</v>
      </c>
      <c r="CJ16" s="172">
        <v>362696000</v>
      </c>
      <c r="CK16" s="172">
        <v>143269000</v>
      </c>
      <c r="CL16" s="172">
        <v>175165000</v>
      </c>
      <c r="CM16" s="172">
        <v>262115000</v>
      </c>
      <c r="CN16" s="172">
        <v>431038000</v>
      </c>
      <c r="CO16" s="172">
        <v>52580000</v>
      </c>
    </row>
    <row r="17" spans="1:93" ht="19.5" customHeight="1">
      <c r="A17" s="282" t="s">
        <v>160</v>
      </c>
      <c r="B17" s="283"/>
      <c r="C17" s="100" t="s">
        <v>165</v>
      </c>
      <c r="D17" s="70">
        <v>4378448</v>
      </c>
      <c r="E17" s="172">
        <v>71751000</v>
      </c>
      <c r="F17" s="172">
        <v>49783000</v>
      </c>
      <c r="G17" s="172">
        <v>30231000</v>
      </c>
      <c r="H17" s="172">
        <v>26350000</v>
      </c>
      <c r="I17" s="173" t="s">
        <v>0</v>
      </c>
      <c r="J17" s="172">
        <v>88215000</v>
      </c>
      <c r="K17" s="172">
        <v>110433000</v>
      </c>
      <c r="L17" s="172">
        <v>33565000</v>
      </c>
      <c r="M17" s="172">
        <v>47065000</v>
      </c>
      <c r="N17" s="172">
        <v>76827000</v>
      </c>
      <c r="O17" s="172">
        <v>10867000</v>
      </c>
      <c r="P17" s="172">
        <v>41088000</v>
      </c>
      <c r="Q17" s="172">
        <v>23231000</v>
      </c>
      <c r="R17" s="172">
        <v>43617000</v>
      </c>
      <c r="S17" s="172">
        <v>84483000</v>
      </c>
      <c r="T17" s="172">
        <v>26129000</v>
      </c>
      <c r="U17" s="172">
        <v>132175000</v>
      </c>
      <c r="V17" s="172">
        <v>29277000</v>
      </c>
      <c r="W17" s="172">
        <v>26133000</v>
      </c>
      <c r="X17" s="172">
        <v>56395000</v>
      </c>
      <c r="Y17" s="172">
        <v>17841000</v>
      </c>
      <c r="Z17" s="172">
        <v>68603000</v>
      </c>
      <c r="AA17" s="172">
        <v>106733000</v>
      </c>
      <c r="AB17" s="172">
        <v>75867000</v>
      </c>
      <c r="AC17" s="172">
        <v>31362000</v>
      </c>
      <c r="AD17" s="172">
        <v>34052000</v>
      </c>
      <c r="AE17" s="172">
        <v>41213000</v>
      </c>
      <c r="AF17" s="172">
        <v>46317000</v>
      </c>
      <c r="AG17" s="172">
        <v>44868000</v>
      </c>
      <c r="AH17" s="172">
        <v>25573000</v>
      </c>
      <c r="AI17" s="172">
        <v>90045000</v>
      </c>
      <c r="AJ17" s="172">
        <v>22388000</v>
      </c>
      <c r="AK17" s="172">
        <v>11310000</v>
      </c>
      <c r="AL17" s="172">
        <v>110206000</v>
      </c>
      <c r="AM17" s="172">
        <v>27373000</v>
      </c>
      <c r="AN17" s="172">
        <v>68129000</v>
      </c>
      <c r="AO17" s="172">
        <v>72947000</v>
      </c>
      <c r="AP17" s="172">
        <v>136760000</v>
      </c>
      <c r="AQ17" s="172">
        <v>40164000</v>
      </c>
      <c r="AR17" s="172">
        <v>50415000</v>
      </c>
      <c r="AS17" s="172">
        <v>118908000</v>
      </c>
      <c r="AT17" s="172">
        <v>73289000</v>
      </c>
      <c r="AU17" s="172">
        <v>48339000</v>
      </c>
      <c r="AV17" s="172">
        <v>29520000</v>
      </c>
      <c r="AW17" s="172">
        <v>9907000</v>
      </c>
      <c r="AX17" s="172">
        <v>9179000</v>
      </c>
      <c r="AY17" s="172">
        <v>25736000</v>
      </c>
      <c r="AZ17" s="172">
        <v>46363000</v>
      </c>
      <c r="BA17" s="173" t="s">
        <v>0</v>
      </c>
      <c r="BB17" s="172">
        <v>14164000</v>
      </c>
      <c r="BC17" s="172">
        <v>33060000</v>
      </c>
      <c r="BD17" s="172">
        <v>152004000</v>
      </c>
      <c r="BE17" s="172">
        <v>16896000</v>
      </c>
      <c r="BF17" s="172">
        <v>10798000</v>
      </c>
      <c r="BG17" s="172">
        <v>26823000</v>
      </c>
      <c r="BH17" s="172">
        <v>14218000</v>
      </c>
      <c r="BI17" s="172">
        <v>59966000</v>
      </c>
      <c r="BJ17" s="172">
        <v>34211000</v>
      </c>
      <c r="BK17" s="172">
        <v>127405000</v>
      </c>
      <c r="BL17" s="172">
        <v>187673000</v>
      </c>
      <c r="BM17" s="172">
        <v>18007000</v>
      </c>
      <c r="BN17" s="172">
        <v>25833000</v>
      </c>
      <c r="BO17" s="172">
        <v>31960000</v>
      </c>
      <c r="BP17" s="172">
        <v>45833000</v>
      </c>
      <c r="BQ17" s="172">
        <v>42298000</v>
      </c>
      <c r="BR17" s="172">
        <v>8798000</v>
      </c>
      <c r="BS17" s="172">
        <v>24446000</v>
      </c>
      <c r="BT17" s="172">
        <v>32166000</v>
      </c>
      <c r="BU17" s="172">
        <v>65106000</v>
      </c>
      <c r="BV17" s="172">
        <v>9929000</v>
      </c>
      <c r="BW17" s="172">
        <v>28059000</v>
      </c>
      <c r="BX17" s="172">
        <v>33595000</v>
      </c>
      <c r="BY17" s="172">
        <v>9120000</v>
      </c>
      <c r="BZ17" s="172">
        <v>19506000</v>
      </c>
      <c r="CA17" s="172">
        <v>49268000</v>
      </c>
      <c r="CB17" s="172">
        <v>41340000</v>
      </c>
      <c r="CC17" s="172">
        <v>31169000</v>
      </c>
      <c r="CD17" s="172">
        <v>57865000</v>
      </c>
      <c r="CE17" s="172">
        <v>22537000</v>
      </c>
      <c r="CF17" s="172">
        <v>28200000</v>
      </c>
      <c r="CG17" s="172">
        <v>91239000</v>
      </c>
      <c r="CH17" s="172">
        <v>46900000</v>
      </c>
      <c r="CI17" s="172">
        <v>92571000</v>
      </c>
      <c r="CJ17" s="172">
        <v>85983000</v>
      </c>
      <c r="CK17" s="172">
        <v>45825000</v>
      </c>
      <c r="CL17" s="172">
        <v>55926000</v>
      </c>
      <c r="CM17" s="172">
        <v>64279000</v>
      </c>
      <c r="CN17" s="172">
        <v>91476000</v>
      </c>
      <c r="CO17" s="172">
        <v>10926000</v>
      </c>
    </row>
    <row r="18" spans="1:93" ht="19.5" customHeight="1">
      <c r="A18" s="282" t="s">
        <v>161</v>
      </c>
      <c r="B18" s="283"/>
      <c r="C18" s="100" t="s">
        <v>165</v>
      </c>
      <c r="D18" s="71">
        <v>23957</v>
      </c>
      <c r="E18" s="173" t="s">
        <v>0</v>
      </c>
      <c r="F18" s="173" t="s">
        <v>0</v>
      </c>
      <c r="G18" s="173" t="s">
        <v>0</v>
      </c>
      <c r="H18" s="173">
        <v>434000</v>
      </c>
      <c r="I18" s="173" t="s">
        <v>0</v>
      </c>
      <c r="J18" s="173" t="s">
        <v>0</v>
      </c>
      <c r="K18" s="173">
        <v>12230000</v>
      </c>
      <c r="L18" s="173" t="s">
        <v>0</v>
      </c>
      <c r="M18" s="173" t="s">
        <v>0</v>
      </c>
      <c r="N18" s="173" t="s">
        <v>0</v>
      </c>
      <c r="O18" s="173" t="s">
        <v>0</v>
      </c>
      <c r="P18" s="173" t="s">
        <v>0</v>
      </c>
      <c r="Q18" s="173" t="s">
        <v>0</v>
      </c>
      <c r="R18" s="173">
        <v>371000</v>
      </c>
      <c r="S18" s="173" t="s">
        <v>0</v>
      </c>
      <c r="T18" s="173" t="s">
        <v>0</v>
      </c>
      <c r="U18" s="173">
        <v>4457000</v>
      </c>
      <c r="V18" s="173" t="s">
        <v>0</v>
      </c>
      <c r="W18" s="173" t="s">
        <v>0</v>
      </c>
      <c r="X18" s="173" t="s">
        <v>0</v>
      </c>
      <c r="Y18" s="173">
        <v>507000</v>
      </c>
      <c r="Z18" s="173">
        <v>1827000</v>
      </c>
      <c r="AA18" s="173" t="s">
        <v>0</v>
      </c>
      <c r="AB18" s="173" t="s">
        <v>0</v>
      </c>
      <c r="AC18" s="173" t="s">
        <v>0</v>
      </c>
      <c r="AD18" s="173" t="s">
        <v>0</v>
      </c>
      <c r="AE18" s="173" t="s">
        <v>0</v>
      </c>
      <c r="AF18" s="173" t="s">
        <v>0</v>
      </c>
      <c r="AG18" s="173" t="s">
        <v>0</v>
      </c>
      <c r="AH18" s="173" t="s">
        <v>0</v>
      </c>
      <c r="AI18" s="173" t="s">
        <v>0</v>
      </c>
      <c r="AJ18" s="173">
        <v>1596000</v>
      </c>
      <c r="AK18" s="173" t="s">
        <v>0</v>
      </c>
      <c r="AL18" s="173" t="s">
        <v>0</v>
      </c>
      <c r="AM18" s="173" t="s">
        <v>0</v>
      </c>
      <c r="AN18" s="173" t="s">
        <v>0</v>
      </c>
      <c r="AO18" s="173" t="s">
        <v>0</v>
      </c>
      <c r="AP18" s="173" t="s">
        <v>0</v>
      </c>
      <c r="AQ18" s="173" t="s">
        <v>0</v>
      </c>
      <c r="AR18" s="173" t="s">
        <v>0</v>
      </c>
      <c r="AS18" s="173" t="s">
        <v>0</v>
      </c>
      <c r="AT18" s="173" t="s">
        <v>0</v>
      </c>
      <c r="AU18" s="173" t="s">
        <v>0</v>
      </c>
      <c r="AV18" s="173" t="s">
        <v>0</v>
      </c>
      <c r="AW18" s="173" t="s">
        <v>0</v>
      </c>
      <c r="AX18" s="173" t="s">
        <v>0</v>
      </c>
      <c r="AY18" s="173" t="s">
        <v>0</v>
      </c>
      <c r="AZ18" s="173" t="s">
        <v>0</v>
      </c>
      <c r="BA18" s="173" t="s">
        <v>0</v>
      </c>
      <c r="BB18" s="173">
        <v>452000</v>
      </c>
      <c r="BC18" s="173" t="s">
        <v>0</v>
      </c>
      <c r="BD18" s="173">
        <v>1380000</v>
      </c>
      <c r="BE18" s="173" t="s">
        <v>0</v>
      </c>
      <c r="BF18" s="173" t="s">
        <v>0</v>
      </c>
      <c r="BG18" s="173" t="s">
        <v>0</v>
      </c>
      <c r="BH18" s="173" t="s">
        <v>0</v>
      </c>
      <c r="BI18" s="173" t="s">
        <v>0</v>
      </c>
      <c r="BJ18" s="173" t="s">
        <v>0</v>
      </c>
      <c r="BK18" s="173" t="s">
        <v>0</v>
      </c>
      <c r="BL18" s="173" t="s">
        <v>0</v>
      </c>
      <c r="BM18" s="173" t="s">
        <v>0</v>
      </c>
      <c r="BN18" s="173">
        <v>270000</v>
      </c>
      <c r="BO18" s="173" t="s">
        <v>0</v>
      </c>
      <c r="BP18" s="173" t="s">
        <v>0</v>
      </c>
      <c r="BQ18" s="173" t="s">
        <v>0</v>
      </c>
      <c r="BR18" s="173" t="s">
        <v>0</v>
      </c>
      <c r="BS18" s="173" t="s">
        <v>0</v>
      </c>
      <c r="BT18" s="173" t="s">
        <v>0</v>
      </c>
      <c r="BU18" s="173" t="s">
        <v>0</v>
      </c>
      <c r="BV18" s="173" t="s">
        <v>0</v>
      </c>
      <c r="BW18" s="173">
        <v>427000</v>
      </c>
      <c r="BX18" s="173" t="s">
        <v>0</v>
      </c>
      <c r="BY18" s="173" t="s">
        <v>0</v>
      </c>
      <c r="BZ18" s="173" t="s">
        <v>0</v>
      </c>
      <c r="CA18" s="173" t="s">
        <v>0</v>
      </c>
      <c r="CB18" s="173" t="s">
        <v>0</v>
      </c>
      <c r="CC18" s="173" t="s">
        <v>0</v>
      </c>
      <c r="CD18" s="173" t="s">
        <v>0</v>
      </c>
      <c r="CE18" s="173" t="s">
        <v>0</v>
      </c>
      <c r="CF18" s="173" t="s">
        <v>0</v>
      </c>
      <c r="CG18" s="173" t="s">
        <v>0</v>
      </c>
      <c r="CH18" s="173" t="s">
        <v>0</v>
      </c>
      <c r="CI18" s="173" t="s">
        <v>0</v>
      </c>
      <c r="CJ18" s="173" t="s">
        <v>0</v>
      </c>
      <c r="CK18" s="173" t="s">
        <v>0</v>
      </c>
      <c r="CL18" s="173" t="s">
        <v>0</v>
      </c>
      <c r="CM18" s="173" t="s">
        <v>0</v>
      </c>
      <c r="CN18" s="173" t="s">
        <v>0</v>
      </c>
      <c r="CO18" s="173" t="s">
        <v>0</v>
      </c>
    </row>
    <row r="19" spans="1:93" ht="38.450000000000003" customHeight="1">
      <c r="A19" s="279" t="s">
        <v>162</v>
      </c>
      <c r="B19" s="278"/>
      <c r="C19" s="100" t="s">
        <v>165</v>
      </c>
      <c r="D19" s="70">
        <v>16575406</v>
      </c>
      <c r="E19" s="172">
        <v>550159000</v>
      </c>
      <c r="F19" s="172">
        <v>103627000</v>
      </c>
      <c r="G19" s="172">
        <v>200939000</v>
      </c>
      <c r="H19" s="172">
        <v>5972000</v>
      </c>
      <c r="I19" s="173">
        <v>-4927000</v>
      </c>
      <c r="J19" s="172">
        <v>240188000</v>
      </c>
      <c r="K19" s="172">
        <v>429382000</v>
      </c>
      <c r="L19" s="172">
        <v>172477000</v>
      </c>
      <c r="M19" s="172">
        <v>182642000</v>
      </c>
      <c r="N19" s="172">
        <v>364186000</v>
      </c>
      <c r="O19" s="172">
        <v>112518000</v>
      </c>
      <c r="P19" s="172">
        <v>190153000</v>
      </c>
      <c r="Q19" s="172">
        <v>83063000</v>
      </c>
      <c r="R19" s="172">
        <v>167887000</v>
      </c>
      <c r="S19" s="172">
        <v>405071000</v>
      </c>
      <c r="T19" s="172">
        <v>142708000</v>
      </c>
      <c r="U19" s="172">
        <v>744185000</v>
      </c>
      <c r="V19" s="172">
        <v>231359000</v>
      </c>
      <c r="W19" s="172">
        <v>117491000</v>
      </c>
      <c r="X19" s="172">
        <v>196022000</v>
      </c>
      <c r="Y19" s="172">
        <v>52038000</v>
      </c>
      <c r="Z19" s="172">
        <v>330394000</v>
      </c>
      <c r="AA19" s="172">
        <v>422591000</v>
      </c>
      <c r="AB19" s="172">
        <v>224351000</v>
      </c>
      <c r="AC19" s="172">
        <v>103909000</v>
      </c>
      <c r="AD19" s="172">
        <v>140436000</v>
      </c>
      <c r="AE19" s="172">
        <v>137415000</v>
      </c>
      <c r="AF19" s="172">
        <v>316122000</v>
      </c>
      <c r="AG19" s="172">
        <v>375867000</v>
      </c>
      <c r="AH19" s="172">
        <v>134527000</v>
      </c>
      <c r="AI19" s="172">
        <v>685854000</v>
      </c>
      <c r="AJ19" s="172">
        <v>168096000</v>
      </c>
      <c r="AK19" s="172">
        <v>43306000</v>
      </c>
      <c r="AL19" s="172">
        <v>166227000</v>
      </c>
      <c r="AM19" s="172">
        <v>128027000</v>
      </c>
      <c r="AN19" s="172">
        <v>230726000</v>
      </c>
      <c r="AO19" s="172">
        <v>181685000</v>
      </c>
      <c r="AP19" s="172">
        <v>750039000</v>
      </c>
      <c r="AQ19" s="172">
        <v>93997000</v>
      </c>
      <c r="AR19" s="172">
        <v>176778000</v>
      </c>
      <c r="AS19" s="172">
        <v>218993000</v>
      </c>
      <c r="AT19" s="172">
        <v>195421000</v>
      </c>
      <c r="AU19" s="172">
        <v>273599000</v>
      </c>
      <c r="AV19" s="172">
        <v>150091000</v>
      </c>
      <c r="AW19" s="172">
        <v>53014000</v>
      </c>
      <c r="AX19" s="172">
        <v>29870000</v>
      </c>
      <c r="AY19" s="172">
        <v>118595000</v>
      </c>
      <c r="AZ19" s="172">
        <v>179785000</v>
      </c>
      <c r="BA19" s="173">
        <v>3288000</v>
      </c>
      <c r="BB19" s="172">
        <v>66859000</v>
      </c>
      <c r="BC19" s="172">
        <v>146971000</v>
      </c>
      <c r="BD19" s="172">
        <v>582838000</v>
      </c>
      <c r="BE19" s="172">
        <v>40216000</v>
      </c>
      <c r="BF19" s="172">
        <v>45965000</v>
      </c>
      <c r="BG19" s="172">
        <v>86412000</v>
      </c>
      <c r="BH19" s="172">
        <v>55020000</v>
      </c>
      <c r="BI19" s="172">
        <v>132368000</v>
      </c>
      <c r="BJ19" s="172">
        <v>110793000</v>
      </c>
      <c r="BK19" s="172">
        <v>300064000</v>
      </c>
      <c r="BL19" s="172">
        <v>633515000</v>
      </c>
      <c r="BM19" s="172">
        <v>127892000</v>
      </c>
      <c r="BN19" s="172">
        <v>41871000</v>
      </c>
      <c r="BO19" s="172">
        <v>85583000</v>
      </c>
      <c r="BP19" s="172">
        <v>113992000</v>
      </c>
      <c r="BQ19" s="172">
        <v>606000</v>
      </c>
      <c r="BR19" s="172">
        <v>58419000</v>
      </c>
      <c r="BS19" s="172">
        <v>108126000</v>
      </c>
      <c r="BT19" s="172">
        <v>86414000</v>
      </c>
      <c r="BU19" s="172">
        <v>195445000</v>
      </c>
      <c r="BV19" s="172">
        <v>42608000</v>
      </c>
      <c r="BW19" s="172">
        <v>86112000</v>
      </c>
      <c r="BX19" s="172">
        <v>149308000</v>
      </c>
      <c r="BY19" s="172">
        <v>42718000</v>
      </c>
      <c r="BZ19" s="172">
        <v>58206000</v>
      </c>
      <c r="CA19" s="172">
        <v>132322000</v>
      </c>
      <c r="CB19" s="172">
        <v>130995000</v>
      </c>
      <c r="CC19" s="172">
        <v>89181000</v>
      </c>
      <c r="CD19" s="172">
        <v>276687000</v>
      </c>
      <c r="CE19" s="172">
        <v>27091000</v>
      </c>
      <c r="CF19" s="172">
        <v>103509000</v>
      </c>
      <c r="CG19" s="172">
        <v>224474000</v>
      </c>
      <c r="CH19" s="172">
        <v>121616000</v>
      </c>
      <c r="CI19" s="172">
        <v>278633000</v>
      </c>
      <c r="CJ19" s="172">
        <v>276713000</v>
      </c>
      <c r="CK19" s="172">
        <v>97443000</v>
      </c>
      <c r="CL19" s="172">
        <v>119239000</v>
      </c>
      <c r="CM19" s="172">
        <v>197836000</v>
      </c>
      <c r="CN19" s="172">
        <v>339562000</v>
      </c>
      <c r="CO19" s="172">
        <v>41653000</v>
      </c>
    </row>
    <row r="20" spans="1:93" ht="19.5" customHeight="1">
      <c r="A20" s="282" t="s">
        <v>163</v>
      </c>
      <c r="B20" s="283"/>
      <c r="C20" s="100" t="s">
        <v>165</v>
      </c>
      <c r="D20" s="70">
        <v>2110404</v>
      </c>
      <c r="E20" s="172">
        <v>10914000</v>
      </c>
      <c r="F20" s="172">
        <v>11430000</v>
      </c>
      <c r="G20" s="172">
        <v>3980000</v>
      </c>
      <c r="H20" s="172">
        <v>950000</v>
      </c>
      <c r="I20" s="173" t="s">
        <v>0</v>
      </c>
      <c r="J20" s="172">
        <v>393467000</v>
      </c>
      <c r="K20" s="172">
        <v>43487000</v>
      </c>
      <c r="L20" s="172">
        <v>889000</v>
      </c>
      <c r="M20" s="172">
        <v>116794000</v>
      </c>
      <c r="N20" s="172">
        <v>36324000</v>
      </c>
      <c r="O20" s="172">
        <v>900000</v>
      </c>
      <c r="P20" s="172">
        <v>3630000</v>
      </c>
      <c r="Q20" s="172">
        <v>6333000</v>
      </c>
      <c r="R20" s="172">
        <v>4900000</v>
      </c>
      <c r="S20" s="172">
        <v>8963000</v>
      </c>
      <c r="T20" s="172">
        <v>9580000</v>
      </c>
      <c r="U20" s="172">
        <v>106388000</v>
      </c>
      <c r="V20" s="172">
        <v>8180000</v>
      </c>
      <c r="W20" s="172">
        <v>23687000</v>
      </c>
      <c r="X20" s="172">
        <v>20745000</v>
      </c>
      <c r="Y20" s="172">
        <v>32600000</v>
      </c>
      <c r="Z20" s="172">
        <v>35379000</v>
      </c>
      <c r="AA20" s="172">
        <v>2125000</v>
      </c>
      <c r="AB20" s="172">
        <v>29821000</v>
      </c>
      <c r="AC20" s="172">
        <v>2391000</v>
      </c>
      <c r="AD20" s="172">
        <v>26145000</v>
      </c>
      <c r="AE20" s="172">
        <v>33466000</v>
      </c>
      <c r="AF20" s="172">
        <v>11890000</v>
      </c>
      <c r="AG20" s="172">
        <v>35696000</v>
      </c>
      <c r="AH20" s="172">
        <v>2590000</v>
      </c>
      <c r="AI20" s="172">
        <v>85699000</v>
      </c>
      <c r="AJ20" s="172">
        <v>32558000</v>
      </c>
      <c r="AK20" s="172">
        <v>7860000</v>
      </c>
      <c r="AL20" s="172">
        <v>32772000</v>
      </c>
      <c r="AM20" s="172">
        <v>3572000</v>
      </c>
      <c r="AN20" s="172">
        <v>14880000</v>
      </c>
      <c r="AO20" s="172" t="s">
        <v>0</v>
      </c>
      <c r="AP20" s="172">
        <v>67848000</v>
      </c>
      <c r="AQ20" s="172">
        <v>4215000</v>
      </c>
      <c r="AR20" s="172">
        <v>4317000</v>
      </c>
      <c r="AS20" s="172" t="s">
        <v>0</v>
      </c>
      <c r="AT20" s="172">
        <v>51879000</v>
      </c>
      <c r="AU20" s="173">
        <v>5721000</v>
      </c>
      <c r="AV20" s="173">
        <v>494000</v>
      </c>
      <c r="AW20" s="173">
        <v>259000</v>
      </c>
      <c r="AX20" s="173">
        <v>0</v>
      </c>
      <c r="AY20" s="172">
        <v>26032000</v>
      </c>
      <c r="AZ20" s="172">
        <v>143309000</v>
      </c>
      <c r="BA20" s="173" t="s">
        <v>0</v>
      </c>
      <c r="BB20" s="172">
        <v>9070000</v>
      </c>
      <c r="BC20" s="172">
        <v>1616000</v>
      </c>
      <c r="BD20" s="172">
        <v>34711000</v>
      </c>
      <c r="BE20" s="172">
        <v>54060000</v>
      </c>
      <c r="BF20" s="172">
        <v>28889000</v>
      </c>
      <c r="BG20" s="172">
        <v>40835000</v>
      </c>
      <c r="BH20" s="172">
        <v>10618000</v>
      </c>
      <c r="BI20" s="172">
        <v>8213000</v>
      </c>
      <c r="BJ20" s="173">
        <v>5168000</v>
      </c>
      <c r="BK20" s="172">
        <v>50828000</v>
      </c>
      <c r="BL20" s="172">
        <v>28301000</v>
      </c>
      <c r="BM20" s="172">
        <v>26651000</v>
      </c>
      <c r="BN20" s="172">
        <v>102854000</v>
      </c>
      <c r="BO20" s="172">
        <v>8056000</v>
      </c>
      <c r="BP20" s="172">
        <v>4700000</v>
      </c>
      <c r="BQ20" s="172">
        <v>1121000</v>
      </c>
      <c r="BR20" s="172">
        <v>31218000</v>
      </c>
      <c r="BS20" s="173">
        <v>230000</v>
      </c>
      <c r="BT20" s="173">
        <v>606000</v>
      </c>
      <c r="BU20" s="173">
        <v>1840000</v>
      </c>
      <c r="BV20" s="173" t="s">
        <v>0</v>
      </c>
      <c r="BW20" s="172">
        <v>10227000</v>
      </c>
      <c r="BX20" s="172">
        <v>17910000</v>
      </c>
      <c r="BY20" s="172">
        <v>5696000</v>
      </c>
      <c r="BZ20" s="172" t="s">
        <v>0</v>
      </c>
      <c r="CA20" s="172">
        <v>18031000</v>
      </c>
      <c r="CB20" s="172">
        <v>14773000</v>
      </c>
      <c r="CC20" s="172">
        <v>39020000</v>
      </c>
      <c r="CD20" s="172">
        <v>14187000</v>
      </c>
      <c r="CE20" s="172">
        <v>13721000</v>
      </c>
      <c r="CF20" s="172">
        <v>329000</v>
      </c>
      <c r="CG20" s="172">
        <v>1789000</v>
      </c>
      <c r="CH20" s="172">
        <v>4000000</v>
      </c>
      <c r="CI20" s="172">
        <v>10103000</v>
      </c>
      <c r="CJ20" s="172">
        <v>1086000</v>
      </c>
      <c r="CK20" s="172">
        <v>3860000</v>
      </c>
      <c r="CL20" s="172" t="s">
        <v>0</v>
      </c>
      <c r="CM20" s="173" t="s">
        <v>0</v>
      </c>
      <c r="CN20" s="172">
        <v>340000</v>
      </c>
      <c r="CO20" s="172">
        <v>679000</v>
      </c>
    </row>
    <row r="21" spans="1:93" ht="19.5" customHeight="1">
      <c r="A21" s="280" t="s">
        <v>164</v>
      </c>
      <c r="B21" s="281"/>
      <c r="C21" s="170" t="s">
        <v>165</v>
      </c>
      <c r="D21" s="171">
        <v>18867408</v>
      </c>
      <c r="E21" s="174">
        <v>610997000</v>
      </c>
      <c r="F21" s="174">
        <v>141980000</v>
      </c>
      <c r="G21" s="174">
        <v>227190000</v>
      </c>
      <c r="H21" s="174">
        <v>31807000</v>
      </c>
      <c r="I21" s="175">
        <v>-4927000</v>
      </c>
      <c r="J21" s="174">
        <v>-65063000</v>
      </c>
      <c r="K21" s="174">
        <v>508559000</v>
      </c>
      <c r="L21" s="174">
        <v>205153000</v>
      </c>
      <c r="M21" s="174">
        <v>112913000</v>
      </c>
      <c r="N21" s="174">
        <v>404689000</v>
      </c>
      <c r="O21" s="174">
        <v>122486000</v>
      </c>
      <c r="P21" s="174">
        <v>227612000</v>
      </c>
      <c r="Q21" s="174">
        <v>99961000</v>
      </c>
      <c r="R21" s="174">
        <v>206977000</v>
      </c>
      <c r="S21" s="174">
        <v>480591000</v>
      </c>
      <c r="T21" s="174">
        <v>159258000</v>
      </c>
      <c r="U21" s="174">
        <v>774430000</v>
      </c>
      <c r="V21" s="174">
        <v>252457000</v>
      </c>
      <c r="W21" s="174">
        <v>119938000</v>
      </c>
      <c r="X21" s="174">
        <v>231673000</v>
      </c>
      <c r="Y21" s="174">
        <v>37787000</v>
      </c>
      <c r="Z21" s="174">
        <v>365445000</v>
      </c>
      <c r="AA21" s="174">
        <v>527200000</v>
      </c>
      <c r="AB21" s="174">
        <v>270398000</v>
      </c>
      <c r="AC21" s="174">
        <v>132880000</v>
      </c>
      <c r="AD21" s="174">
        <v>148344000</v>
      </c>
      <c r="AE21" s="174">
        <v>145162000</v>
      </c>
      <c r="AF21" s="174">
        <v>350550000</v>
      </c>
      <c r="AG21" s="174">
        <v>385040000</v>
      </c>
      <c r="AH21" s="174">
        <v>157510000</v>
      </c>
      <c r="AI21" s="174">
        <v>690201000</v>
      </c>
      <c r="AJ21" s="174">
        <v>159524000</v>
      </c>
      <c r="AK21" s="174">
        <v>46757000</v>
      </c>
      <c r="AL21" s="174">
        <v>243662000</v>
      </c>
      <c r="AM21" s="174">
        <v>151828000</v>
      </c>
      <c r="AN21" s="174">
        <v>283975000</v>
      </c>
      <c r="AO21" s="174">
        <v>254632000</v>
      </c>
      <c r="AP21" s="174">
        <v>818951000</v>
      </c>
      <c r="AQ21" s="174">
        <v>129946000</v>
      </c>
      <c r="AR21" s="174">
        <v>222876000</v>
      </c>
      <c r="AS21" s="174">
        <v>337902000</v>
      </c>
      <c r="AT21" s="174">
        <v>216831000</v>
      </c>
      <c r="AU21" s="174">
        <v>316217000</v>
      </c>
      <c r="AV21" s="174">
        <v>179118000</v>
      </c>
      <c r="AW21" s="174">
        <v>62663000</v>
      </c>
      <c r="AX21" s="174">
        <v>39050000</v>
      </c>
      <c r="AY21" s="174">
        <v>118300000</v>
      </c>
      <c r="AZ21" s="174">
        <v>82839000</v>
      </c>
      <c r="BA21" s="175">
        <v>3288000</v>
      </c>
      <c r="BB21" s="174">
        <v>72406000</v>
      </c>
      <c r="BC21" s="174">
        <v>178416000</v>
      </c>
      <c r="BD21" s="174">
        <v>701512000</v>
      </c>
      <c r="BE21" s="174">
        <v>3053000</v>
      </c>
      <c r="BF21" s="174">
        <v>27875000</v>
      </c>
      <c r="BG21" s="174">
        <v>72400000</v>
      </c>
      <c r="BH21" s="174">
        <v>58620000</v>
      </c>
      <c r="BI21" s="174">
        <v>184122000</v>
      </c>
      <c r="BJ21" s="174">
        <v>139837000</v>
      </c>
      <c r="BK21" s="174">
        <v>376641000</v>
      </c>
      <c r="BL21" s="174">
        <v>792887000</v>
      </c>
      <c r="BM21" s="174">
        <v>119249000</v>
      </c>
      <c r="BN21" s="174">
        <v>-34878000</v>
      </c>
      <c r="BO21" s="174">
        <v>109487000</v>
      </c>
      <c r="BP21" s="174">
        <v>155126000</v>
      </c>
      <c r="BQ21" s="174">
        <v>41784000</v>
      </c>
      <c r="BR21" s="175">
        <v>36000000</v>
      </c>
      <c r="BS21" s="174">
        <v>132342000</v>
      </c>
      <c r="BT21" s="174">
        <v>117974000</v>
      </c>
      <c r="BU21" s="174">
        <v>258712000</v>
      </c>
      <c r="BV21" s="174">
        <v>52537000</v>
      </c>
      <c r="BW21" s="174">
        <v>104372000</v>
      </c>
      <c r="BX21" s="174">
        <v>164994000</v>
      </c>
      <c r="BY21" s="174">
        <v>46142000</v>
      </c>
      <c r="BZ21" s="174">
        <v>77712000</v>
      </c>
      <c r="CA21" s="174">
        <v>163559000</v>
      </c>
      <c r="CB21" s="174">
        <v>157562000</v>
      </c>
      <c r="CC21" s="174">
        <v>81331000</v>
      </c>
      <c r="CD21" s="174">
        <v>320366000</v>
      </c>
      <c r="CE21" s="174">
        <v>35908000</v>
      </c>
      <c r="CF21" s="174">
        <v>131380000</v>
      </c>
      <c r="CG21" s="174">
        <v>313924000</v>
      </c>
      <c r="CH21" s="174">
        <v>164517000</v>
      </c>
      <c r="CI21" s="174">
        <v>361102000</v>
      </c>
      <c r="CJ21" s="174">
        <v>361610000</v>
      </c>
      <c r="CK21" s="174">
        <v>139409000</v>
      </c>
      <c r="CL21" s="174">
        <v>175165000</v>
      </c>
      <c r="CM21" s="174">
        <v>262115000</v>
      </c>
      <c r="CN21" s="174">
        <v>430698000</v>
      </c>
      <c r="CO21" s="174">
        <v>51901000</v>
      </c>
    </row>
    <row r="22" spans="1:93" s="74" customFormat="1">
      <c r="A22" s="72"/>
      <c r="B22" s="72"/>
      <c r="C22" s="72"/>
      <c r="D22" s="73"/>
      <c r="E22" s="73" t="s">
        <v>174</v>
      </c>
      <c r="F22" s="73"/>
    </row>
    <row r="23" spans="1:93" s="74" customFormat="1">
      <c r="A23" s="72"/>
      <c r="B23" s="72"/>
      <c r="C23" s="72"/>
      <c r="D23" s="73"/>
      <c r="E23" s="73" t="s">
        <v>425</v>
      </c>
      <c r="F23" s="73"/>
    </row>
    <row r="24" spans="1:93" s="74" customFormat="1">
      <c r="A24" s="72"/>
      <c r="B24" s="72"/>
      <c r="C24" s="72"/>
      <c r="D24" s="73"/>
      <c r="E24" s="73" t="s">
        <v>424</v>
      </c>
      <c r="F24" s="73"/>
    </row>
    <row r="25" spans="1:93" s="74" customFormat="1">
      <c r="A25" s="72"/>
      <c r="B25" s="72"/>
      <c r="C25" s="72"/>
      <c r="D25" s="73"/>
      <c r="E25" s="73"/>
      <c r="F25" s="73"/>
    </row>
  </sheetData>
  <mergeCells count="84">
    <mergeCell ref="CO8:CO15"/>
    <mergeCell ref="A5:C5"/>
    <mergeCell ref="A6:C6"/>
    <mergeCell ref="A7:C7"/>
    <mergeCell ref="CK8:CK15"/>
    <mergeCell ref="CM8:CM15"/>
    <mergeCell ref="BW8:BW15"/>
    <mergeCell ref="BX8:BX15"/>
    <mergeCell ref="BY8:BY15"/>
    <mergeCell ref="BZ8:BZ15"/>
    <mergeCell ref="BQ8:BQ15"/>
    <mergeCell ref="BR8:BR15"/>
    <mergeCell ref="BS8:BS15"/>
    <mergeCell ref="BT8:BT15"/>
    <mergeCell ref="BM8:BM15"/>
    <mergeCell ref="BN8:BN15"/>
    <mergeCell ref="BO8:BO15"/>
    <mergeCell ref="CN8:CN15"/>
    <mergeCell ref="CF8:CF15"/>
    <mergeCell ref="CG8:CG15"/>
    <mergeCell ref="CH8:CH15"/>
    <mergeCell ref="CA8:CA15"/>
    <mergeCell ref="CB8:CB15"/>
    <mergeCell ref="CC8:CC15"/>
    <mergeCell ref="CD8:CD15"/>
    <mergeCell ref="CE8:CE15"/>
    <mergeCell ref="BP8:BP15"/>
    <mergeCell ref="BV8:BV15"/>
    <mergeCell ref="BG8:BG15"/>
    <mergeCell ref="BH8:BH15"/>
    <mergeCell ref="BI8:BI15"/>
    <mergeCell ref="BJ8:BJ15"/>
    <mergeCell ref="BK8:BK15"/>
    <mergeCell ref="BB8:BB15"/>
    <mergeCell ref="BC8:BC15"/>
    <mergeCell ref="BE8:BE15"/>
    <mergeCell ref="BF8:BF15"/>
    <mergeCell ref="AU8:AU15"/>
    <mergeCell ref="AV8:AV15"/>
    <mergeCell ref="AY8:AY15"/>
    <mergeCell ref="AZ8:AZ15"/>
    <mergeCell ref="AX8:AX15"/>
    <mergeCell ref="AW8:AW15"/>
    <mergeCell ref="AQ8:AQ15"/>
    <mergeCell ref="AR8:AR15"/>
    <mergeCell ref="AS8:AS15"/>
    <mergeCell ref="AL8:AL15"/>
    <mergeCell ref="AM8:AM15"/>
    <mergeCell ref="AN8:AN15"/>
    <mergeCell ref="AO8:AO15"/>
    <mergeCell ref="AH8:AH15"/>
    <mergeCell ref="AJ8:AJ15"/>
    <mergeCell ref="AK8:AK15"/>
    <mergeCell ref="AB8:AB15"/>
    <mergeCell ref="AC8:AC15"/>
    <mergeCell ref="AD8:AD15"/>
    <mergeCell ref="AE8:AE15"/>
    <mergeCell ref="AF8:AF15"/>
    <mergeCell ref="X8:X15"/>
    <mergeCell ref="Y8:Y15"/>
    <mergeCell ref="AA8:AA15"/>
    <mergeCell ref="R8:R15"/>
    <mergeCell ref="S8:S15"/>
    <mergeCell ref="T8:T15"/>
    <mergeCell ref="V8:V15"/>
    <mergeCell ref="G8:G15"/>
    <mergeCell ref="H8:H15"/>
    <mergeCell ref="I8:I15"/>
    <mergeCell ref="P8:P15"/>
    <mergeCell ref="Q8:Q15"/>
    <mergeCell ref="L8:L15"/>
    <mergeCell ref="M8:M15"/>
    <mergeCell ref="O8:O15"/>
    <mergeCell ref="J8:J15"/>
    <mergeCell ref="A19:B19"/>
    <mergeCell ref="A21:B21"/>
    <mergeCell ref="A17:B17"/>
    <mergeCell ref="A18:B18"/>
    <mergeCell ref="A20:B20"/>
    <mergeCell ref="E8:E15"/>
    <mergeCell ref="F8:F15"/>
    <mergeCell ref="A8:B8"/>
    <mergeCell ref="A9:B9"/>
    <mergeCell ref="A16:B16"/>
  </mergeCells>
  <phoneticPr fontId="55"/>
  <conditionalFormatting sqref="D7:CW7">
    <cfRule type="expression" dxfId="2" priority="29">
      <formula>#REF!="英"</formula>
    </cfRule>
  </conditionalFormatting>
  <conditionalFormatting sqref="E8:E21">
    <cfRule type="expression" dxfId="1" priority="28">
      <formula>#REF!="英"</formula>
    </cfRule>
  </conditionalFormatting>
  <conditionalFormatting sqref="F8:CO15 D18">
    <cfRule type="expression" dxfId="0" priority="1">
      <formula>#REF!="英"</formula>
    </cfRule>
  </conditionalFormatting>
  <pageMargins left="0.31496062992125984" right="0.31496062992125984" top="0.39370078740157483" bottom="0.35433070866141736" header="0.23622047244094491" footer="0"/>
  <pageSetup paperSize="9" scale="11" fitToWidth="0" pageOrder="overThenDown" orientation="landscape" errors="dash" r:id="rId1"/>
  <headerFooter scaleWithDoc="0"/>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4">
    <tabColor theme="4" tint="0.79998168889431442"/>
  </sheetPr>
  <dimension ref="A1:B12"/>
  <sheetViews>
    <sheetView view="pageBreakPreview" zoomScaleNormal="100" zoomScaleSheetLayoutView="100" workbookViewId="0">
      <selection activeCell="E14" sqref="E14"/>
    </sheetView>
  </sheetViews>
  <sheetFormatPr defaultColWidth="9" defaultRowHeight="16.5"/>
  <cols>
    <col min="1" max="1" width="4.625" style="112" customWidth="1"/>
    <col min="2" max="2" width="135.125" style="105" customWidth="1"/>
    <col min="3" max="16384" width="9" style="105"/>
  </cols>
  <sheetData>
    <row r="1" spans="1:2" ht="33.75" customHeight="1">
      <c r="A1" s="116" t="s">
        <v>276</v>
      </c>
      <c r="B1" s="117"/>
    </row>
    <row r="2" spans="1:2">
      <c r="A2" s="57"/>
      <c r="B2" s="106"/>
    </row>
    <row r="3" spans="1:2">
      <c r="A3" s="107" t="s">
        <v>1</v>
      </c>
      <c r="B3" s="108" t="s">
        <v>180</v>
      </c>
    </row>
    <row r="4" spans="1:2">
      <c r="A4" s="107" t="s">
        <v>1</v>
      </c>
      <c r="B4" s="109" t="s">
        <v>181</v>
      </c>
    </row>
    <row r="5" spans="1:2" ht="31.5">
      <c r="A5" s="107" t="s">
        <v>1</v>
      </c>
      <c r="B5" s="109" t="s">
        <v>175</v>
      </c>
    </row>
    <row r="6" spans="1:2" ht="47.25">
      <c r="A6" s="107" t="s">
        <v>1</v>
      </c>
      <c r="B6" s="109" t="s">
        <v>176</v>
      </c>
    </row>
    <row r="7" spans="1:2" ht="63">
      <c r="A7" s="107" t="s">
        <v>1</v>
      </c>
      <c r="B7" s="109" t="s">
        <v>278</v>
      </c>
    </row>
    <row r="8" spans="1:2">
      <c r="A8" s="107"/>
      <c r="B8" s="109"/>
    </row>
    <row r="9" spans="1:2">
      <c r="A9" s="107"/>
      <c r="B9" s="118" t="s">
        <v>177</v>
      </c>
    </row>
    <row r="10" spans="1:2">
      <c r="A10" s="108"/>
      <c r="B10" s="110" t="s">
        <v>178</v>
      </c>
    </row>
    <row r="11" spans="1:2">
      <c r="A11" s="107" t="s">
        <v>2</v>
      </c>
      <c r="B11" s="111" t="s">
        <v>483</v>
      </c>
    </row>
    <row r="12" spans="1:2">
      <c r="A12" s="108"/>
      <c r="B12" s="119" t="s">
        <v>179</v>
      </c>
    </row>
  </sheetData>
  <phoneticPr fontId="55"/>
  <hyperlinks>
    <hyperlink ref="B12" r:id="rId1" xr:uid="{14DB4CC3-7C6A-4C47-92BC-6B3B802C707B}"/>
  </hyperlinks>
  <pageMargins left="0.31496062992125984" right="0.31496062992125984" top="0.39370078740157483" bottom="0.35433070866141736" header="0.23622047244094491" footer="0"/>
  <pageSetup paperSize="9" scale="81" firstPageNumber="0" pageOrder="overThenDown" orientation="landscape" errors="dash" r:id="rId2"/>
  <headerFooter scaleWithDoc="0"/>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141487-7ca0-41d8-9ad3-707248bb7479" xsi:nil="true"/>
    <lcf76f155ced4ddcb4097134ff3c332f xmlns="aafb563c-4a32-4fb2-8d80-5c55eaa0131b">
      <Terms xmlns="http://schemas.microsoft.com/office/infopath/2007/PartnerControls"/>
    </lcf76f155ced4ddcb4097134ff3c332f>
    <_x7a1f__x8b70_ xmlns="aafb563c-4a32-4fb2-8d80-5c55eaa0131b">
      <Url xsi:nil="true"/>
      <Description xsi:nil="true"/>
    </_x7a1f__x8b70_>
    <_dlc_DocId xmlns="a9141487-7ca0-41d8-9ad3-707248bb7479">QQF5R4DK36PC-276281283-4038967</_dlc_DocId>
    <_dlc_DocIdUrl xmlns="a9141487-7ca0-41d8-9ad3-707248bb7479">
      <Url>https://mitsui365.sharepoint.com/sites/04620/_layouts/15/DocIdRedir.aspx?ID=QQF5R4DK36PC-276281283-4038967</Url>
      <Description>QQF5R4DK36PC-276281283-4038967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C1925AE36E83342AD9CD23CBC7A5080" ma:contentTypeVersion="14" ma:contentTypeDescription="新しいドキュメントを作成します。" ma:contentTypeScope="" ma:versionID="8fb9b6f9d5179aed3a3b3f3798062f7f">
  <xsd:schema xmlns:xsd="http://www.w3.org/2001/XMLSchema" xmlns:xs="http://www.w3.org/2001/XMLSchema" xmlns:p="http://schemas.microsoft.com/office/2006/metadata/properties" xmlns:ns2="aafb563c-4a32-4fb2-8d80-5c55eaa0131b" xmlns:ns3="a9141487-7ca0-41d8-9ad3-707248bb7479" targetNamespace="http://schemas.microsoft.com/office/2006/metadata/properties" ma:root="true" ma:fieldsID="d0a5d788ea6b2e44a8c241fbdfa45412" ns2:_="" ns3:_="">
    <xsd:import namespace="aafb563c-4a32-4fb2-8d80-5c55eaa0131b"/>
    <xsd:import namespace="a9141487-7ca0-41d8-9ad3-707248bb74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_x7a1f__x8b70_"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fb563c-4a32-4fb2-8d80-5c55eaa013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_x7a1f__x8b70_" ma:index="21" nillable="true" ma:displayName="稟議" ma:internalName="_x7a1f__x8b70_">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9141487-7ca0-41d8-9ad3-707248bb747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7b14cc3-e0b4-4998-8b31-8fb84f7c1427}" ma:internalName="TaxCatchAll" ma:showField="CatchAllData" ma:web="a9141487-7ca0-41d8-9ad3-707248bb7479">
      <xsd:complexType>
        <xsd:complexContent>
          <xsd:extension base="dms:MultiChoiceLookup">
            <xsd:sequence>
              <xsd:element name="Value" type="dms:Lookup" maxOccurs="unbounded" minOccurs="0" nillable="true"/>
            </xsd:sequence>
          </xsd:extension>
        </xsd:complexContent>
      </xsd:complexType>
    </xsd:element>
    <xsd:element name="_dlc_DocId" ma:index="22"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23"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693DD2-B551-4996-B702-132908E93AE8}">
  <ds:schemaRefs>
    <ds:schemaRef ds:uri="http://schemas.microsoft.com/office/2006/documentManagement/types"/>
    <ds:schemaRef ds:uri="a9141487-7ca0-41d8-9ad3-707248bb7479"/>
    <ds:schemaRef ds:uri="http://purl.org/dc/dcmitype/"/>
    <ds:schemaRef ds:uri="http://www.w3.org/XML/1998/namespace"/>
    <ds:schemaRef ds:uri="http://schemas.openxmlformats.org/package/2006/metadata/core-properties"/>
    <ds:schemaRef ds:uri="http://purl.org/dc/terms/"/>
    <ds:schemaRef ds:uri="http://purl.org/dc/elements/1.1/"/>
    <ds:schemaRef ds:uri="http://schemas.microsoft.com/office/infopath/2007/PartnerControls"/>
    <ds:schemaRef ds:uri="aafb563c-4a32-4fb2-8d80-5c55eaa0131b"/>
    <ds:schemaRef ds:uri="http://schemas.microsoft.com/office/2006/metadata/properties"/>
  </ds:schemaRefs>
</ds:datastoreItem>
</file>

<file path=customXml/itemProps2.xml><?xml version="1.0" encoding="utf-8"?>
<ds:datastoreItem xmlns:ds="http://schemas.openxmlformats.org/officeDocument/2006/customXml" ds:itemID="{733622A6-2331-4F5A-940E-73DEAB3A0D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fb563c-4a32-4fb2-8d80-5c55eaa0131b"/>
    <ds:schemaRef ds:uri="a9141487-7ca0-41d8-9ad3-707248bb74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4C4B95-2D1C-41FD-86ED-6AF3DC597AAF}">
  <ds:schemaRefs>
    <ds:schemaRef ds:uri="http://schemas.microsoft.com/sharepoint/events"/>
  </ds:schemaRefs>
</ds:datastoreItem>
</file>

<file path=customXml/itemProps4.xml><?xml version="1.0" encoding="utf-8"?>
<ds:datastoreItem xmlns:ds="http://schemas.openxmlformats.org/officeDocument/2006/customXml" ds:itemID="{C8118521-6481-4815-9856-2B2386CA0A35}">
  <ds:schemaRefs>
    <ds:schemaRef ds:uri="http://schemas.microsoft.com/sharepoint/v3/contenttype/forms"/>
  </ds:schemaRefs>
</ds:datastoreItem>
</file>

<file path=docMetadata/LabelInfo.xml><?xml version="1.0" encoding="utf-8"?>
<clbl:labelList xmlns:clbl="http://schemas.microsoft.com/office/2020/mipLabelMetadata">
  <clbl:label id="{ffb76b20-b480-4230-8bf5-23ec920b1ce3}" enabled="0" method="" siteId="{ffb76b20-b480-4230-8bf5-23ec920b1c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Portfolio List</vt:lpstr>
      <vt:lpstr>Appraisal Value</vt:lpstr>
      <vt:lpstr>Income from Business</vt:lpstr>
      <vt:lpstr>Disclaimer</vt:lpstr>
      <vt:lpstr>'Appraisal Value'!Print_Area</vt:lpstr>
      <vt:lpstr>Disclaimer!Print_Area</vt:lpstr>
      <vt:lpstr>'Income from Business'!Print_Area</vt:lpstr>
      <vt:lpstr>'Portfolio List'!Print_Area</vt:lpstr>
      <vt:lpstr>'Appraisal Value'!Print_Titles</vt:lpstr>
      <vt:lpstr>'Income from Business'!Print_Titles</vt:lpstr>
      <vt:lpstr>'Portfolio 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福田洋右</dc:creator>
  <cp:keywords/>
  <dc:description/>
  <cp:lastModifiedBy>Mahiro Higashimoto</cp:lastModifiedBy>
  <cp:revision/>
  <cp:lastPrinted>2026-04-09T09:59:04Z</cp:lastPrinted>
  <dcterms:created xsi:type="dcterms:W3CDTF">2007-08-27T06:29:51Z</dcterms:created>
  <dcterms:modified xsi:type="dcterms:W3CDTF">2026-10-15T07:34:29Z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0x0101000C1925AE36E83342AD9CD23CBC7A5080</vt:lpwstr>
  </property>
  <property fmtid="{D5CDD505-2E9C-101B-9397-08002B2CF9AE}" pid="3" name="Order">
    <vt:r8>89744200</vt:r8>
  </property>
  <property fmtid="{D5CDD505-2E9C-101B-9397-08002B2CF9AE}" pid="4" name="MediaServiceImageTags">
    <vt:lpwstr/>
  </property>
  <property fmtid="{D5CDD505-2E9C-101B-9397-08002B2CF9AE}" pid="5" name="_dlc_DocIdItemGuid">
    <vt:lpwstr>277190fc-67eb-4886-9362-f1bd944808e0</vt:lpwstr>
  </property>
</Properties>
</file>