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G:\JP\JP_ALL\JA_AMD_101_JA⇔AMD\ACD\ACD_Public\10_■REIT\30_■決算（フォルダ内参照）\第29期決算（202608E）\開示資料\10.ポートフォリオデータ\"/>
    </mc:Choice>
  </mc:AlternateContent>
  <xr:revisionPtr revIDLastSave="0" documentId="13_ncr:1_{4BD38592-1354-40C1-85EC-55C93A26004A}" xr6:coauthVersionLast="47" xr6:coauthVersionMax="47" xr10:uidLastSave="{00000000-0000-0000-0000-000000000000}"/>
  <bookViews>
    <workbookView xWindow="-120" yWindow="-120" windowWidth="29040" windowHeight="15720" xr2:uid="{8C6A804E-C2EC-42B4-BB4F-42439B8B92D2}"/>
  </bookViews>
  <sheets>
    <sheet name="ポートフォリオ一覧" sheetId="267" r:id="rId1"/>
    <sheet name="鑑定評価額一覧" sheetId="293" r:id="rId2"/>
    <sheet name="賃貸借の概況及び損益状況" sheetId="292" r:id="rId3"/>
    <sheet name="ご注意" sheetId="369" r:id="rId4"/>
  </sheets>
  <externalReferences>
    <externalReference r:id="rId5"/>
    <externalReference r:id="rId6"/>
  </externalReferences>
  <definedNames>
    <definedName name="_Fill" hidden="1">#REF!</definedName>
    <definedName name="_xlnm._FilterDatabase" localSheetId="1" hidden="1">鑑定評価額一覧!$Q$6:$Z$10</definedName>
    <definedName name="_xlnm._FilterDatabase" localSheetId="2" hidden="1">賃貸借の概況及び損益状況!$A$7:$F$25</definedName>
    <definedName name="_Order1" hidden="1">255</definedName>
    <definedName name="_Order2" hidden="1">255</definedName>
    <definedName name="a" localSheetId="3">#REF!</definedName>
    <definedName name="a" localSheetId="0">#REF!</definedName>
    <definedName name="a" localSheetId="1">#REF!</definedName>
    <definedName name="a" localSheetId="2">#REF!</definedName>
    <definedName name="a">#REF!</definedName>
    <definedName name="aa" localSheetId="3">#REF!</definedName>
    <definedName name="aa" localSheetId="0">#REF!</definedName>
    <definedName name="aa" localSheetId="1">#REF!</definedName>
    <definedName name="aa" localSheetId="2">#REF!</definedName>
    <definedName name="aa">#REF!</definedName>
    <definedName name="ａａａ" localSheetId="3">#REF!</definedName>
    <definedName name="ａａａ" localSheetId="0">#REF!</definedName>
    <definedName name="ａａａ" localSheetId="1">#REF!</definedName>
    <definedName name="ａａａ" localSheetId="2">#REF!</definedName>
    <definedName name="ａａａ">#REF!</definedName>
    <definedName name="aaaaa" localSheetId="3">#REF!</definedName>
    <definedName name="aaaaa" localSheetId="0">#REF!</definedName>
    <definedName name="aaaaa" localSheetId="1">#REF!</definedName>
    <definedName name="aaaaa" localSheetId="2">#REF!</definedName>
    <definedName name="aaaaa">#REF!</definedName>
    <definedName name="ab" localSheetId="3">#REF!</definedName>
    <definedName name="ab">#REF!</definedName>
    <definedName name="abc" localSheetId="3">#REF!</definedName>
    <definedName name="abc">#REF!</definedName>
    <definedName name="Access_Button" hidden="1">"종합사번1999년_99년02월_퇴사__List"</definedName>
    <definedName name="AccessDatabase" hidden="1">"C:\My Documents\사번\종합사번1999년.mdb"</definedName>
    <definedName name="afdsf" localSheetId="3">#REF!</definedName>
    <definedName name="afdsf" localSheetId="0">#REF!</definedName>
    <definedName name="afdsf" localSheetId="1">#REF!</definedName>
    <definedName name="afdsf" localSheetId="2">#REF!</definedName>
    <definedName name="afdsf">#REF!</definedName>
    <definedName name="b" localSheetId="3">#REF!</definedName>
    <definedName name="b" localSheetId="0">#REF!</definedName>
    <definedName name="b" localSheetId="1">#REF!</definedName>
    <definedName name="b" localSheetId="2">#REF!</definedName>
    <definedName name="b">#REF!</definedName>
    <definedName name="bbb" localSheetId="3">#REF!</definedName>
    <definedName name="bbb" localSheetId="0">#REF!</definedName>
    <definedName name="bbb" localSheetId="1">#REF!</definedName>
    <definedName name="bbb" localSheetId="2">#REF!</definedName>
    <definedName name="bbb">#REF!</definedName>
    <definedName name="datebase">'[1]Expense Schedule (4)'!$F$8:$Q$22</definedName>
    <definedName name="ee" localSheetId="3">#REF!</definedName>
    <definedName name="ee" localSheetId="0">#REF!</definedName>
    <definedName name="ee" localSheetId="1">#REF!</definedName>
    <definedName name="ee" localSheetId="2">#REF!</definedName>
    <definedName name="ee">#REF!</definedName>
    <definedName name="fafddfadaf" localSheetId="3">#REF!</definedName>
    <definedName name="fafddfadaf" localSheetId="0">#REF!</definedName>
    <definedName name="fafddfadaf" localSheetId="1">#REF!</definedName>
    <definedName name="fafddfadaf" localSheetId="2">#REF!</definedName>
    <definedName name="fafddfadaf">#REF!</definedName>
    <definedName name="fdsafa" localSheetId="3">#REF!</definedName>
    <definedName name="fdsafa" localSheetId="0">#REF!</definedName>
    <definedName name="fdsafa" localSheetId="1">#REF!</definedName>
    <definedName name="fdsafa" localSheetId="2">#REF!</definedName>
    <definedName name="fdsafa">#REF!</definedName>
    <definedName name="fff" localSheetId="3">#REF!</definedName>
    <definedName name="fff" localSheetId="0">#REF!</definedName>
    <definedName name="fff" localSheetId="1">#REF!</definedName>
    <definedName name="fff" localSheetId="2">#REF!</definedName>
    <definedName name="fff">#REF!</definedName>
    <definedName name="ffff" localSheetId="3">#REF!</definedName>
    <definedName name="ffff" localSheetId="0">#REF!</definedName>
    <definedName name="ffff" localSheetId="1">#REF!</definedName>
    <definedName name="ffff" localSheetId="2">#REF!</definedName>
    <definedName name="ffff">#REF!</definedName>
    <definedName name="ft" localSheetId="3">#REF!</definedName>
    <definedName name="ft" localSheetId="0">#REF!</definedName>
    <definedName name="ft" localSheetId="1">#REF!</definedName>
    <definedName name="ft" localSheetId="2">#REF!</definedName>
    <definedName name="ft">#REF!</definedName>
    <definedName name="GT" localSheetId="3">#REF!</definedName>
    <definedName name="GT" localSheetId="0">#REF!</definedName>
    <definedName name="GT" localSheetId="1">#REF!</definedName>
    <definedName name="GT" localSheetId="2">#REF!</definedName>
    <definedName name="GT">#REF!</definedName>
    <definedName name="GTsubo" localSheetId="3">#REF!</definedName>
    <definedName name="GTsubo" localSheetId="0">#REF!</definedName>
    <definedName name="GTsubo" localSheetId="1">#REF!</definedName>
    <definedName name="GTsubo" localSheetId="2">#REF!</definedName>
    <definedName name="GTsubo">#REF!</definedName>
    <definedName name="nettsubo" localSheetId="3">#REF!</definedName>
    <definedName name="nettsubo" localSheetId="0">#REF!</definedName>
    <definedName name="nettsubo" localSheetId="1">#REF!</definedName>
    <definedName name="nettsubo" localSheetId="2">#REF!</definedName>
    <definedName name="nettsubo">#REF!</definedName>
    <definedName name="nrsf">'[2]Property Information Summary'!$B$17</definedName>
    <definedName name="NvsASD">"V2008-12-31"</definedName>
    <definedName name="NvsAutoDrillOk">"VY"</definedName>
    <definedName name="NvsElapsedTime">0.000405092592700385</definedName>
    <definedName name="NvsEndTime">40003.3924768519</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"V2004-05-13"</definedName>
    <definedName name="NvsPanelSetid">"VJP001"</definedName>
    <definedName name="NvsReqBU">"VJP334"</definedName>
    <definedName name="NvsReqBUOnly">"VY"</definedName>
    <definedName name="NvsTransLed">"VN"</definedName>
    <definedName name="NvsTreeASD">"V2008-12-31"</definedName>
    <definedName name="NvsValTbl.ACCOUNT">"GL_ACCOUNT_TBL"</definedName>
    <definedName name="NvsValTbl.BUSINESS_UNIT">"BUS_UNIT_TBL_GL"</definedName>
    <definedName name="NvsValTbl.DEPTID">"DEPT_TBL"</definedName>
    <definedName name="_xlnm.Print_Area" localSheetId="3">ご注意!$A$1:$B$12</definedName>
    <definedName name="_xlnm.Print_Area" localSheetId="0">ポートフォリオ一覧!$A$1:$K$113</definedName>
    <definedName name="_xlnm.Print_Area" localSheetId="1">鑑定評価額一覧!$A$1:$O$124</definedName>
    <definedName name="_xlnm.Print_Area" localSheetId="2">賃貸借の概況及び損益状況!$A$1:$CO$26</definedName>
    <definedName name="_xlnm.Print_Area">#REF!</definedName>
    <definedName name="Print_Area_MI" localSheetId="3">#REF!</definedName>
    <definedName name="Print_Area_MI" localSheetId="0">#REF!</definedName>
    <definedName name="Print_Area_MI" localSheetId="1">#REF!</definedName>
    <definedName name="Print_Area_MI" localSheetId="2">#REF!</definedName>
    <definedName name="Print_Area_MI">#REF!</definedName>
    <definedName name="_xlnm.Print_Titles" localSheetId="0">ポートフォリオ一覧!$1:$3</definedName>
    <definedName name="_xlnm.Print_Titles" localSheetId="1">鑑定評価額一覧!$1:$6</definedName>
    <definedName name="_xlnm.Print_Titles" localSheetId="2">賃貸借の概況及び損益状況!$A:$B,賃貸借の概況及び損益状況!$1:$1</definedName>
    <definedName name="PRINT_TITLES_MI" localSheetId="3">#REF!</definedName>
    <definedName name="PRINT_TITLES_MI" localSheetId="0">#REF!</definedName>
    <definedName name="PRINT_TITLES_MI" localSheetId="1">#REF!</definedName>
    <definedName name="PRINT_TITLES_MI" localSheetId="2">#REF!</definedName>
    <definedName name="PRINT_TITLES_MI">#REF!</definedName>
    <definedName name="R.SMBC"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sadfafaf" localSheetId="3">#REF!</definedName>
    <definedName name="sadfafaf" localSheetId="0">#REF!</definedName>
    <definedName name="sadfafaf" localSheetId="1">#REF!</definedName>
    <definedName name="sadfafaf" localSheetId="2">#REF!</definedName>
    <definedName name="sadfafaf">#REF!</definedName>
    <definedName name="sdgg" hidden="1">{"P_L Account",#N/A,FALSE,"Prime";"Assets",#N/A,FALSE,"Prime";"Liabilities",#N/A,FALSE,"Prime";"Capital and Reserves",#N/A,FALSE,"Prime";"Rec. of S_Holders Funds",#N/A,FALSE,"Prime";"Rec. of Pre and Post Tax Result",#N/A,FALSE,"Prime"}</definedName>
    <definedName name="sfaf" localSheetId="3">#REF!</definedName>
    <definedName name="sfaf" localSheetId="0">#REF!</definedName>
    <definedName name="sfaf" localSheetId="1">#REF!</definedName>
    <definedName name="sfaf" localSheetId="2">#REF!</definedName>
    <definedName name="sfaf">#REF!</definedName>
    <definedName name="SMBC" hidden="1">{"Ops_S.Holders Assets and Income",#N/A,FALSE,"ops_shf"}</definedName>
    <definedName name="SMBCR" hidden="1">{"P_L Account",#N/A,FALSE,"Prime";"Assets",#N/A,FALSE,"Prime";"Liabilities",#N/A,FALSE,"Prime";"Capital and Reserves",#N/A,FALSE,"Prime";"Rec. of S_Holders Funds",#N/A,FALSE,"Prime";"Rec. of Pre and Post Tax Result",#N/A,FALSE,"Prime"}</definedName>
    <definedName name="ss" localSheetId="3">#REF!</definedName>
    <definedName name="ss" localSheetId="0">#REF!</definedName>
    <definedName name="ss" localSheetId="1">#REF!</definedName>
    <definedName name="ss" localSheetId="2">#REF!</definedName>
    <definedName name="ss">#REF!</definedName>
    <definedName name="wrn.310._.rec.." hidden="1">{"rec. of 310",#N/A,FALSE,"Resanal"}</definedName>
    <definedName name="wrn.Currency._.Analysis." hidden="1">{"Analysis of Assets_Liabilities",#N/A,FALSE,"ccy_anal";"Analysis of Investments",#N/A,FALSE,"ccy_anal"}</definedName>
    <definedName name="wrn.Error._.Report." hidden="1">{"Error Report",#N/A,FALSE,"Report"}</definedName>
    <definedName name="wrn.Gross._.to._.Net._.Reconciliations." hidden="1">{"Full Gross to Net",#N/A,TRUE,"GtoN";"R_I Accepted from Group Coys",#N/A,TRUE,"GtoN";"R_I Ceded to Group Coys",#N/A,TRUE,"GtoN";"Closing Loss Reserves and Gross Claims Incurred",#N/A,TRUE,"GtoN"}</definedName>
    <definedName name="wrn.Logo._.Exchange._.and._.Overview." hidden="1">{"Logo",#N/A,FALSE,"Logo";"Exchange",#N/A,FALSE,"Logo";#N/A,#N/A,FALSE,"overview"}</definedName>
    <definedName name="wrn.Ops_S.Holders._.Assets_Income." hidden="1">{"Ops_S.Holders Assets and Income",#N/A,FALSE,"ops_shf"}</definedName>
    <definedName name="wrn.P_L._.and._.Bal.._.Sheet." hidden="1">{"P_L Account",#N/A,FALSE,"Prime";"Assets",#N/A,FALSE,"Prime";"Liabilities",#N/A,FALSE,"Prime";"Capital and Reserves",#N/A,FALSE,"Prime";"Rec. of S_Holders Funds",#N/A,FALSE,"Prime";"Rec. of Pre and Post Tax Result",#N/A,FALSE,"Prime"}</definedName>
    <definedName name="wrn.Supplementary._.Info." hidden="1">{"Audit and Pension Costs",#N/A,FALSE,"Supp";"Interest Paid and Loans",#N/A,FALSE,"Supp";"Details of Assoc. Coys.",#N/A,FALSE,"Supp"}</definedName>
    <definedName name="wrn.Support._.Data."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yen" localSheetId="3">#REF!</definedName>
    <definedName name="yen" localSheetId="0">#REF!</definedName>
    <definedName name="yen" localSheetId="1">#REF!</definedName>
    <definedName name="yen" localSheetId="2">#REF!</definedName>
    <definedName name="yen">#REF!</definedName>
    <definedName name="ああａａ" localSheetId="3">#REF!</definedName>
    <definedName name="ああａａ" localSheetId="0">#REF!</definedName>
    <definedName name="ああａａ" localSheetId="1">#REF!</definedName>
    <definedName name="ああａａ" localSheetId="2">#REF!</definedName>
    <definedName name="ああａａ">#REF!</definedName>
    <definedName name="ああああ" localSheetId="3">#REF!</definedName>
    <definedName name="ああああ" localSheetId="0">#REF!</definedName>
    <definedName name="ああああ" localSheetId="1">#REF!</definedName>
    <definedName name="ああああ" localSheetId="2">#REF!</definedName>
    <definedName name="ああああ">#REF!</definedName>
    <definedName name="うつつつ" localSheetId="3">#REF!</definedName>
    <definedName name="うつつつ" localSheetId="0">#REF!</definedName>
    <definedName name="うつつつ" localSheetId="1">#REF!</definedName>
    <definedName name="うつつつ" localSheetId="2">#REF!</definedName>
    <definedName name="うつつつ">#REF!</definedName>
    <definedName name="コード表１" localSheetId="3">#REF!</definedName>
    <definedName name="コード表１" localSheetId="0">#REF!</definedName>
    <definedName name="コード表１" localSheetId="1">#REF!</definedName>
    <definedName name="コード表１" localSheetId="2">#REF!</definedName>
    <definedName name="コード表１">#REF!</definedName>
    <definedName name="コード表２" localSheetId="3">#REF!</definedName>
    <definedName name="コード表２" localSheetId="0">#REF!</definedName>
    <definedName name="コード表２" localSheetId="1">#REF!</definedName>
    <definedName name="コード表２" localSheetId="2">#REF!</definedName>
    <definedName name="コード表２">#REF!</definedName>
    <definedName name="タイトル" localSheetId="3">#REF!</definedName>
    <definedName name="タイトル" localSheetId="0">#REF!</definedName>
    <definedName name="タイトル" localSheetId="1">#REF!</definedName>
    <definedName name="タイトル" localSheetId="2">#REF!</definedName>
    <definedName name="タイトル">#REF!</definedName>
    <definedName name="データ" localSheetId="3">#REF!</definedName>
    <definedName name="データ" localSheetId="0">#REF!</definedName>
    <definedName name="データ" localSheetId="1">#REF!</definedName>
    <definedName name="データ" localSheetId="2">#REF!</definedName>
    <definedName name="データ">#REF!</definedName>
    <definedName name="印刷範囲" localSheetId="3">#REF!</definedName>
    <definedName name="印刷範囲" localSheetId="0">#REF!</definedName>
    <definedName name="印刷範囲" localSheetId="1">#REF!</definedName>
    <definedName name="印刷範囲" localSheetId="2">#REF!</definedName>
    <definedName name="印刷範囲">#REF!</definedName>
    <definedName name="子と税" localSheetId="3">#REF!</definedName>
    <definedName name="子と税" localSheetId="0">#REF!</definedName>
    <definedName name="子と税" localSheetId="1">#REF!</definedName>
    <definedName name="子と税" localSheetId="2">#REF!</definedName>
    <definedName name="子と税">#REF!</definedName>
    <definedName name="資産規模" localSheetId="3">#REF!</definedName>
    <definedName name="資産規模" localSheetId="0">#REF!</definedName>
    <definedName name="資産規模" localSheetId="1">#REF!</definedName>
    <definedName name="資産規模" localSheetId="2">#REF!</definedName>
    <definedName name="資産規模">#REF!</definedName>
    <definedName name="資産規模２" localSheetId="3">#REF!</definedName>
    <definedName name="資産規模２" localSheetId="0">#REF!</definedName>
    <definedName name="資産規模２" localSheetId="1">#REF!</definedName>
    <definedName name="資産規模２" localSheetId="2">#REF!</definedName>
    <definedName name="資産規模２">#REF!</definedName>
    <definedName name="取得想定物件①" localSheetId="3">#REF!</definedName>
    <definedName name="取得想定物件①" localSheetId="0">#REF!</definedName>
    <definedName name="取得想定物件①" localSheetId="1">#REF!</definedName>
    <definedName name="取得想定物件①" localSheetId="2">#REF!</definedName>
    <definedName name="取得想定物件①">#REF!</definedName>
    <definedName name="取得想定物件②" localSheetId="3">#REF!</definedName>
    <definedName name="取得想定物件②" localSheetId="0">#REF!</definedName>
    <definedName name="取得想定物件②" localSheetId="1">#REF!</definedName>
    <definedName name="取得想定物件②" localSheetId="2">#REF!</definedName>
    <definedName name="取得想定物件②">#REF!</definedName>
    <definedName name="貸室ﾃﾞｰﾀ" localSheetId="3">#REF!</definedName>
    <definedName name="貸室ﾃﾞｰﾀ" localSheetId="0">#REF!</definedName>
    <definedName name="貸室ﾃﾞｰﾀ" localSheetId="1">#REF!</definedName>
    <definedName name="貸室ﾃﾞｰﾀ" localSheetId="2">#REF!</definedName>
    <definedName name="貸室ﾃﾞｰﾀ">#REF!</definedName>
    <definedName name="入力範囲" localSheetId="3">#REF!,#REF!,#REF!,#REF!,#REF!,#REF!</definedName>
    <definedName name="入力範囲" localSheetId="0">#REF!,#REF!,#REF!,#REF!,#REF!,#REF!</definedName>
    <definedName name="入力範囲" localSheetId="1">#REF!,#REF!,#REF!,#REF!,#REF!,#REF!</definedName>
    <definedName name="入力範囲" localSheetId="2">#REF!,#REF!,#REF!,#REF!,#REF!,#REF!</definedName>
    <definedName name="入力範囲">#REF!,#REF!,#REF!,#REF!,#REF!,#REF!</definedName>
    <definedName name="年数" localSheetId="3">#REF!</definedName>
    <definedName name="年数" localSheetId="0">#REF!</definedName>
    <definedName name="年数" localSheetId="1">#REF!</definedName>
    <definedName name="年数" localSheetId="2">#REF!</definedName>
    <definedName name="年数">#REF!</definedName>
    <definedName name="予想" localSheetId="3">#REF!</definedName>
    <definedName name="予想" localSheetId="0">#REF!</definedName>
    <definedName name="予想" localSheetId="1">#REF!</definedName>
    <definedName name="予想" localSheetId="2">#REF!</definedName>
    <definedName name="予想">#REF!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8" i="293" l="1"/>
  <c r="E118" i="293"/>
  <c r="C118" i="293"/>
  <c r="G13" i="293" l="1"/>
  <c r="D13" i="293"/>
  <c r="G115" i="293"/>
  <c r="G113" i="293"/>
  <c r="G112" i="293"/>
  <c r="G111" i="293"/>
  <c r="G109" i="293"/>
  <c r="G107" i="293"/>
  <c r="G106" i="293"/>
  <c r="G105" i="293"/>
  <c r="G104" i="293"/>
  <c r="G102" i="293"/>
  <c r="G101" i="293"/>
  <c r="G99" i="293"/>
  <c r="G98" i="293"/>
  <c r="G97" i="293"/>
  <c r="G96" i="293"/>
  <c r="G95" i="293"/>
  <c r="G93" i="293"/>
  <c r="G91" i="293"/>
  <c r="G89" i="293"/>
  <c r="G88" i="293"/>
  <c r="G87" i="293"/>
  <c r="G86" i="293"/>
  <c r="G85" i="293"/>
  <c r="G84" i="293"/>
  <c r="G83" i="293"/>
  <c r="G82" i="293"/>
  <c r="G81" i="293"/>
  <c r="G80" i="293"/>
  <c r="G79" i="293"/>
  <c r="G78" i="293"/>
  <c r="G77" i="293"/>
  <c r="G75" i="293"/>
  <c r="G74" i="293"/>
  <c r="G73" i="293"/>
  <c r="G72" i="293"/>
  <c r="G71" i="293"/>
  <c r="G70" i="293"/>
  <c r="G69" i="293"/>
  <c r="G68" i="293"/>
  <c r="G67" i="293"/>
  <c r="G63" i="293"/>
  <c r="G61" i="293"/>
  <c r="G59" i="293"/>
  <c r="G58" i="293"/>
  <c r="G57" i="293"/>
  <c r="G56" i="293"/>
  <c r="G55" i="293"/>
  <c r="G54" i="293"/>
  <c r="G53" i="293"/>
  <c r="G52" i="293"/>
  <c r="G50" i="293"/>
  <c r="G49" i="293"/>
  <c r="G48" i="293"/>
  <c r="G47" i="293"/>
  <c r="G45" i="293"/>
  <c r="G43" i="293"/>
  <c r="G42" i="293"/>
  <c r="G41" i="293"/>
  <c r="G39" i="293"/>
  <c r="G37" i="293"/>
  <c r="G36" i="293"/>
  <c r="G35" i="293"/>
  <c r="G34" i="293"/>
  <c r="G33" i="293"/>
  <c r="G32" i="293"/>
  <c r="G30" i="293"/>
  <c r="G28" i="293"/>
  <c r="G27" i="293"/>
  <c r="G26" i="293"/>
  <c r="G24" i="293"/>
  <c r="G23" i="293"/>
  <c r="G22" i="293"/>
  <c r="G20" i="293"/>
  <c r="G19" i="293"/>
  <c r="G18" i="293"/>
  <c r="G17" i="293"/>
  <c r="G16" i="293"/>
  <c r="G15" i="293"/>
  <c r="G10" i="293"/>
  <c r="G9" i="293"/>
  <c r="G8" i="293"/>
  <c r="G7" i="293"/>
  <c r="M118" i="293"/>
  <c r="D115" i="293"/>
  <c r="D113" i="293"/>
  <c r="D112" i="293"/>
  <c r="D111" i="293"/>
  <c r="D109" i="293"/>
  <c r="D107" i="293"/>
  <c r="D106" i="293"/>
  <c r="D105" i="293"/>
  <c r="D104" i="293"/>
  <c r="D102" i="293"/>
  <c r="D101" i="293"/>
  <c r="D99" i="293"/>
  <c r="D98" i="293"/>
  <c r="D97" i="293"/>
  <c r="D96" i="293"/>
  <c r="D95" i="293"/>
  <c r="D93" i="293"/>
  <c r="D91" i="293"/>
  <c r="D89" i="293"/>
  <c r="D88" i="293"/>
  <c r="D87" i="293"/>
  <c r="D86" i="293"/>
  <c r="D85" i="293"/>
  <c r="D84" i="293"/>
  <c r="D83" i="293"/>
  <c r="D82" i="293"/>
  <c r="D81" i="293"/>
  <c r="D80" i="293"/>
  <c r="D79" i="293"/>
  <c r="D78" i="293"/>
  <c r="D77" i="293"/>
  <c r="D75" i="293"/>
  <c r="D74" i="293"/>
  <c r="D73" i="293"/>
  <c r="D72" i="293"/>
  <c r="D71" i="293"/>
  <c r="D70" i="293"/>
  <c r="D69" i="293"/>
  <c r="D68" i="293"/>
  <c r="D67" i="293"/>
  <c r="D63" i="293"/>
  <c r="D61" i="293"/>
  <c r="D59" i="293"/>
  <c r="D58" i="293"/>
  <c r="D57" i="293"/>
  <c r="D56" i="293"/>
  <c r="D55" i="293"/>
  <c r="D54" i="293"/>
  <c r="D53" i="293"/>
  <c r="D52" i="293"/>
  <c r="D50" i="293"/>
  <c r="D49" i="293"/>
  <c r="D48" i="293"/>
  <c r="D47" i="293"/>
  <c r="D45" i="293"/>
  <c r="D43" i="293"/>
  <c r="D42" i="293"/>
  <c r="D41" i="293"/>
  <c r="D39" i="293"/>
  <c r="D37" i="293"/>
  <c r="D36" i="293"/>
  <c r="D35" i="293"/>
  <c r="D34" i="293"/>
  <c r="D33" i="293"/>
  <c r="D32" i="293"/>
  <c r="D30" i="293"/>
  <c r="D28" i="293"/>
  <c r="D27" i="293"/>
  <c r="D26" i="293"/>
  <c r="D24" i="293"/>
  <c r="D23" i="293"/>
  <c r="D22" i="293"/>
  <c r="D20" i="293"/>
  <c r="D19" i="293"/>
  <c r="D18" i="293"/>
  <c r="D17" i="293"/>
  <c r="D16" i="293"/>
  <c r="D15" i="293"/>
  <c r="D12" i="293"/>
  <c r="D10" i="293"/>
  <c r="D9" i="293"/>
  <c r="D8" i="293"/>
  <c r="D7" i="293"/>
</calcChain>
</file>

<file path=xl/sharedStrings.xml><?xml version="1.0" encoding="utf-8"?>
<sst xmlns="http://schemas.openxmlformats.org/spreadsheetml/2006/main" count="959" uniqueCount="512">
  <si>
    <t>運用日数</t>
  </si>
  <si>
    <t>公租公課</t>
  </si>
  <si>
    <t>修繕費</t>
  </si>
  <si>
    <t>外注委託費</t>
  </si>
  <si>
    <t>水道光熱費</t>
  </si>
  <si>
    <t>その他賃貸事業費用</t>
  </si>
  <si>
    <t>取得価格</t>
  </si>
  <si>
    <t>（百万円）</t>
  </si>
  <si>
    <t>不動産等の名称</t>
  </si>
  <si>
    <t>-</t>
  </si>
  <si>
    <t>金額は百万円又は千円未満を切り捨てて表示しています。</t>
  </si>
  <si>
    <t>物件番号</t>
  </si>
  <si>
    <t>建築時期</t>
  </si>
  <si>
    <t/>
  </si>
  <si>
    <t>帳簿価額</t>
  </si>
  <si>
    <t>物件名</t>
  </si>
  <si>
    <t>ご注意</t>
  </si>
  <si>
    <t>パーセントは、表示単位未満を四捨五入して表示しています。</t>
  </si>
  <si>
    <t>投資比率</t>
    <rPh sb="0" eb="2">
      <t>トウシ</t>
    </rPh>
    <rPh sb="2" eb="4">
      <t>ヒリツ</t>
    </rPh>
    <phoneticPr fontId="55"/>
  </si>
  <si>
    <t>損害保険料</t>
    <phoneticPr fontId="55"/>
  </si>
  <si>
    <t xml:space="preserve">① 不動産賃貸事業収益 </t>
    <phoneticPr fontId="55"/>
  </si>
  <si>
    <t xml:space="preserve">② 不動産賃貸事業費用 </t>
    <phoneticPr fontId="55"/>
  </si>
  <si>
    <t xml:space="preserve">③NOI(①-②） </t>
    <phoneticPr fontId="55"/>
  </si>
  <si>
    <t xml:space="preserve">④減価償却費 </t>
    <phoneticPr fontId="55"/>
  </si>
  <si>
    <t>⑤固定資産除却損</t>
    <phoneticPr fontId="55"/>
  </si>
  <si>
    <t>⑥ 不 動 産 賃 貸 事 業 損 益
(③-④-⑤）</t>
    <phoneticPr fontId="55"/>
  </si>
  <si>
    <t xml:space="preserve">⑦資本的支出 </t>
    <phoneticPr fontId="55"/>
  </si>
  <si>
    <t xml:space="preserve">⑧NCF(③-⑦) </t>
    <phoneticPr fontId="55"/>
  </si>
  <si>
    <t xml:space="preserve">関東圏-1 </t>
    <phoneticPr fontId="55"/>
  </si>
  <si>
    <t>名称</t>
  </si>
  <si>
    <t>関東圏-1</t>
  </si>
  <si>
    <t>関東圏-2</t>
  </si>
  <si>
    <t>関東圏-3</t>
  </si>
  <si>
    <t>関東圏-4</t>
  </si>
  <si>
    <t>関東圏-5</t>
  </si>
  <si>
    <t>関東圏-7</t>
  </si>
  <si>
    <t>関東圏-9</t>
  </si>
  <si>
    <t>関東圏-10</t>
  </si>
  <si>
    <t>関東圏-12</t>
  </si>
  <si>
    <t>関東圏-13</t>
  </si>
  <si>
    <t>関東圏-14</t>
  </si>
  <si>
    <t>関東圏-15</t>
  </si>
  <si>
    <t>関東圏-16</t>
  </si>
  <si>
    <t>関東圏-17</t>
  </si>
  <si>
    <t>関東圏-18</t>
  </si>
  <si>
    <t>関東圏-19</t>
  </si>
  <si>
    <t>関東圏-21</t>
  </si>
  <si>
    <t>関東圏-23</t>
  </si>
  <si>
    <t>関東圏-24</t>
  </si>
  <si>
    <t>関東圏-26</t>
  </si>
  <si>
    <t>関東圏-27</t>
  </si>
  <si>
    <t>関東圏-28</t>
  </si>
  <si>
    <t>関東圏-29</t>
  </si>
  <si>
    <t>関東圏-30</t>
  </si>
  <si>
    <t>関東圏-31</t>
  </si>
  <si>
    <t>関東圏-32</t>
  </si>
  <si>
    <t>関東圏-33</t>
  </si>
  <si>
    <t>関東圏-34</t>
  </si>
  <si>
    <t>関東圏-35</t>
  </si>
  <si>
    <t>関東圏-36</t>
  </si>
  <si>
    <t>関東圏-37</t>
  </si>
  <si>
    <t>関東圏-39</t>
  </si>
  <si>
    <t>関東圏-40</t>
  </si>
  <si>
    <t>関東圏-41</t>
  </si>
  <si>
    <t>関東圏-42</t>
  </si>
  <si>
    <t>関東圏-43</t>
  </si>
  <si>
    <t>関東圏-46</t>
  </si>
  <si>
    <t>関東圏-47</t>
  </si>
  <si>
    <t>関東圏-48</t>
  </si>
  <si>
    <t>関東圏-49</t>
  </si>
  <si>
    <t>関東圏-50</t>
  </si>
  <si>
    <t>関東圏-51</t>
  </si>
  <si>
    <t>関東圏-52</t>
  </si>
  <si>
    <t>関西圏-1</t>
  </si>
  <si>
    <t>関西圏-2</t>
  </si>
  <si>
    <t>関西圏-3</t>
  </si>
  <si>
    <t>関西圏-4</t>
  </si>
  <si>
    <t>関西圏-5</t>
  </si>
  <si>
    <t>関西圏-6</t>
  </si>
  <si>
    <t>関西圏-7</t>
  </si>
  <si>
    <t>関西圏-9</t>
  </si>
  <si>
    <t>関西圏-10</t>
  </si>
  <si>
    <t>関西圏-11</t>
  </si>
  <si>
    <t>関西圏-14</t>
  </si>
  <si>
    <t>関西圏-15</t>
  </si>
  <si>
    <t>関西圏-16</t>
  </si>
  <si>
    <t>関西圏-17</t>
  </si>
  <si>
    <t>関西圏-18</t>
  </si>
  <si>
    <t>関西圏-19</t>
  </si>
  <si>
    <t>関西圏-20</t>
  </si>
  <si>
    <t>関西圏-21</t>
  </si>
  <si>
    <t>関西圏-22</t>
  </si>
  <si>
    <t>関西圏-23</t>
  </si>
  <si>
    <t>関西圏-24</t>
  </si>
  <si>
    <t>関西圏-25</t>
  </si>
  <si>
    <t>関西圏-26</t>
  </si>
  <si>
    <t>その他-2</t>
  </si>
  <si>
    <t>その他-6</t>
  </si>
  <si>
    <t>その他-7</t>
  </si>
  <si>
    <t>その他-8</t>
  </si>
  <si>
    <t>その他-10</t>
  </si>
  <si>
    <t>その他-12</t>
  </si>
  <si>
    <t>その他-14</t>
  </si>
  <si>
    <t>その他-15</t>
  </si>
  <si>
    <t>その他-16</t>
  </si>
  <si>
    <t>その他-19</t>
  </si>
  <si>
    <t>その他-20</t>
  </si>
  <si>
    <t>その他-21</t>
  </si>
  <si>
    <t>その他-22</t>
  </si>
  <si>
    <t>その他-24</t>
  </si>
  <si>
    <t>その他-25</t>
  </si>
  <si>
    <t>その他-26</t>
  </si>
  <si>
    <t>その他-27</t>
  </si>
  <si>
    <t>物件名番号</t>
    <rPh sb="3" eb="5">
      <t>バンゴウ</t>
    </rPh>
    <phoneticPr fontId="55"/>
  </si>
  <si>
    <t>関東圏-45</t>
  </si>
  <si>
    <t>非開示（注1）</t>
    <phoneticPr fontId="55"/>
  </si>
  <si>
    <t>関東圏-28</t>
    <phoneticPr fontId="55"/>
  </si>
  <si>
    <t>その他-5</t>
  </si>
  <si>
    <t>（注1）テナントの承諾が得られていないため開示していません。</t>
    <phoneticPr fontId="55"/>
  </si>
  <si>
    <t>賃貸借の概況及び損益状況</t>
    <phoneticPr fontId="55"/>
  </si>
  <si>
    <t>東京都大田区東海二丁目1番2号</t>
  </si>
  <si>
    <t>神奈川県川崎市川崎区東扇島23番地9</t>
  </si>
  <si>
    <t>東京都昭島市美堀町四丁目13番41号</t>
  </si>
  <si>
    <t>埼玉県加須市南篠崎一丁目5番地1</t>
  </si>
  <si>
    <t>埼玉県北葛飾郡杉戸町大字深輪398番地2</t>
  </si>
  <si>
    <t>埼玉県さいたま市岩槻区古ヶ場二丁目9番地10</t>
  </si>
  <si>
    <t>埼玉県越谷市流通団地二丁目2番地1</t>
  </si>
  <si>
    <t>埼玉県三郷市新三郷ららシティ三丁目2番1号</t>
  </si>
  <si>
    <t>東京都江東区辰巳三丁目11番10号</t>
  </si>
  <si>
    <t>東京都羽村市神明台四丁目9番8号</t>
  </si>
  <si>
    <t>千葉県船橋市西浦二丁目15番11号</t>
  </si>
  <si>
    <t>千葉県袖ケ浦市椎の森385番18号</t>
  </si>
  <si>
    <t>千葉県浦安市千鳥15番27号</t>
  </si>
  <si>
    <t>東京都江東区辰巳三丁目8番10号</t>
  </si>
  <si>
    <t>東京都江東区新砂三丁目4番11号</t>
  </si>
  <si>
    <t>東京都江東区新木場一丁目10番9号</t>
  </si>
  <si>
    <t>千葉県習志野市芝園二丁目6番6号</t>
  </si>
  <si>
    <t>埼玉県北葛飾郡杉戸町大字深輪398番地13</t>
  </si>
  <si>
    <t>千葉県松戸市上本郷520番1号</t>
  </si>
  <si>
    <t>千葉県市川市塩浜一丁目6番地3</t>
  </si>
  <si>
    <t>神奈川県愛甲郡愛川町中津字桜台4022番地2</t>
  </si>
  <si>
    <t>埼玉県比企郡吉見町大字西吉見603番地1</t>
  </si>
  <si>
    <t>千葉県野田市吉春字溜下722番地2</t>
  </si>
  <si>
    <t>千葉県浦安市港76番地4</t>
  </si>
  <si>
    <t>千葉県船橋市潮見町6番地1</t>
  </si>
  <si>
    <t>埼玉県三郷市泉三丁目1番地3</t>
  </si>
  <si>
    <t>東京都江東区新砂二丁目5番20号</t>
  </si>
  <si>
    <t>神奈川県藤沢市桐原町16番地</t>
  </si>
  <si>
    <t>神奈川県横浜市鶴見区生麦二丁目2番26号</t>
  </si>
  <si>
    <t>千葉県船橋市浜町三丁目3番2</t>
  </si>
  <si>
    <t>神奈川県川崎市川崎区東扇島29番5</t>
  </si>
  <si>
    <t>埼玉県日高市大字上鹿山字茗荷沢788番1</t>
  </si>
  <si>
    <t>神奈川県川崎市川崎区東扇島18番地5</t>
  </si>
  <si>
    <t>千葉県浦安市港77番地5</t>
  </si>
  <si>
    <t>千葉県八千代市緑が丘西八丁目7番2、3</t>
  </si>
  <si>
    <t>神奈川県座間市広野台二丁目10番10号</t>
  </si>
  <si>
    <t>埼玉県新座市大和田三丁目6番22号</t>
  </si>
  <si>
    <t>埼玉県日高市大字田木字新上原473番地2</t>
  </si>
  <si>
    <t>茨城県常総市内守谷町字榎和田4276番</t>
  </si>
  <si>
    <t>埼玉県北本市下石戸六丁目320番地1</t>
  </si>
  <si>
    <t>神奈川県相模原市中央区田名字白雨台3532番地13</t>
  </si>
  <si>
    <t>埼玉県加須市北大桑字新井152番地1</t>
  </si>
  <si>
    <t>大阪府枚方市南中振三丁目2番7号</t>
    <phoneticPr fontId="55"/>
  </si>
  <si>
    <t>大阪府枚方市南中振三丁目2番27号</t>
    <phoneticPr fontId="55"/>
  </si>
  <si>
    <t>大阪府枚方市南中振三丁目3番1号</t>
  </si>
  <si>
    <t>大阪府大阪市此花区北港緑地二丁目1番92号</t>
  </si>
  <si>
    <t>大阪府大阪市西成区南津守二丁目1番30号</t>
  </si>
  <si>
    <t>兵庫県神戸市東灘区向洋町東三丁目10番地</t>
  </si>
  <si>
    <t>兵庫県尼崎市西向島町231番地2</t>
  </si>
  <si>
    <t>兵庫県尼崎市西高洲町16番地</t>
  </si>
  <si>
    <t>大阪府堺市堺区築港八幡町1番地63</t>
  </si>
  <si>
    <t>兵庫県神戸市東灘区向洋町東四丁目15番1号</t>
  </si>
  <si>
    <t>大阪府門真市四宮四丁目2番1号</t>
  </si>
  <si>
    <t>兵庫県神戸市西区見津が丘七丁目1番地1</t>
  </si>
  <si>
    <t>兵庫県神戸市東灘区深江浜町34番地1</t>
  </si>
  <si>
    <t>大阪府大阪市此花区北港緑地二丁目1番66号</t>
  </si>
  <si>
    <t>大阪府大阪市住之江区南港南二丁目4番43号</t>
  </si>
  <si>
    <t>大阪府摂津市鳥飼中二丁目1番62号</t>
  </si>
  <si>
    <t>兵庫県西宮市山口町阪神流通センター一丁目52番地</t>
  </si>
  <si>
    <t>滋賀県草津市野路東二丁目6番56号</t>
  </si>
  <si>
    <t>滋賀県草津市野路東二丁目6番50号</t>
  </si>
  <si>
    <t>滋賀県草津市野路東二丁目6番55号</t>
  </si>
  <si>
    <t>滋賀県草津市野路東二丁目字亀ヶ谷2349番地24</t>
  </si>
  <si>
    <t>大阪府寝屋川市小路南町10番10号</t>
  </si>
  <si>
    <t>兵庫県神戸市東灘区向洋町西六丁目14番地</t>
  </si>
  <si>
    <t>兵庫県神戸市東灘区向洋町西六丁目6番地</t>
  </si>
  <si>
    <t>兵庫県尼崎市道意町六丁目79番地1</t>
  </si>
  <si>
    <t>滋賀県野洲市大篠原字出口1610番地7</t>
  </si>
  <si>
    <t>滋賀県湖南市石部北五丁目1番1号</t>
  </si>
  <si>
    <t>宮城県富谷市成田九丁目1番地2</t>
  </si>
  <si>
    <t>岡山県都窪郡早島町矢尾823番地</t>
  </si>
  <si>
    <t>岡山県都窪郡早島町早島4507番地40</t>
  </si>
  <si>
    <t>佐賀県三養基郡基山町大字園部字浦田2950番地1</t>
  </si>
  <si>
    <t>宮城県仙台市宮城野区仙台港北二丁目5番地の2</t>
  </si>
  <si>
    <t>愛知県小牧市新小木一丁目31番</t>
  </si>
  <si>
    <t>宮城県仙台市宮城野区扇町一丁目8番5号</t>
  </si>
  <si>
    <t>広島県広島市西区草津港二丁目7番11号</t>
    <phoneticPr fontId="55"/>
  </si>
  <si>
    <t>広島県広島市西区草津港二丁目7番4号</t>
    <phoneticPr fontId="55"/>
  </si>
  <si>
    <t>佐賀県鳥栖市幡崎町字平田1715番地</t>
    <phoneticPr fontId="55"/>
  </si>
  <si>
    <t>宮城県富谷市成田九丁目7番地3</t>
    <phoneticPr fontId="55"/>
  </si>
  <si>
    <t>宮城県富谷市成田九丁目7番地7</t>
    <phoneticPr fontId="55"/>
  </si>
  <si>
    <t>岡山県総社市長良4番地10</t>
  </si>
  <si>
    <t>岡山県総社市長良4番地1</t>
  </si>
  <si>
    <t>三重県鈴鹿市御薗町字寿田3234番地1</t>
  </si>
  <si>
    <t>岡山県総社市長良4番地13</t>
  </si>
  <si>
    <t>福岡県糟屋郡粕屋町大字上大隈字部木原758番地1</t>
  </si>
  <si>
    <t>沖縄県浦添市牧港五丁目1番1号</t>
  </si>
  <si>
    <t>-</t>
    <phoneticPr fontId="55"/>
  </si>
  <si>
    <t>含み益</t>
  </si>
  <si>
    <t>CR</t>
  </si>
  <si>
    <t>前期比増減</t>
  </si>
  <si>
    <t>（千円）</t>
  </si>
  <si>
    <t>（百万円）(注2)</t>
    <phoneticPr fontId="55"/>
  </si>
  <si>
    <t>所在地　(注1)</t>
    <phoneticPr fontId="55"/>
  </si>
  <si>
    <t>（％）(注3)</t>
    <phoneticPr fontId="55"/>
  </si>
  <si>
    <t>㎡　(注4)</t>
    <phoneticPr fontId="55"/>
  </si>
  <si>
    <t xml:space="preserve">総賃貸可能面積  </t>
    <phoneticPr fontId="55"/>
  </si>
  <si>
    <t>㎡　(注5)</t>
    <phoneticPr fontId="55"/>
  </si>
  <si>
    <t>賃貸面積</t>
    <phoneticPr fontId="55"/>
  </si>
  <si>
    <t>稼働率
（%）(注6)</t>
    <phoneticPr fontId="55"/>
  </si>
  <si>
    <t>テナント数
(注7)</t>
    <rPh sb="4" eb="5">
      <t>スウ</t>
    </rPh>
    <phoneticPr fontId="55"/>
  </si>
  <si>
    <t>（注1）「所在地」は、住居表示又は住居表示がないものは登記簿上の建物所在地（複数ある場合にはそのうちの一所在地）を記載しています。</t>
    <phoneticPr fontId="55"/>
  </si>
  <si>
    <t>ポートフォリオ合計</t>
    <phoneticPr fontId="55"/>
  </si>
  <si>
    <t>（注2）「取得価格」は、売買契約書又は価格合意書に記載された各不動産又は信託受益権の売買代金(取得諸経費及び消費税等を除く)の金額を記載しています。</t>
    <phoneticPr fontId="55"/>
  </si>
  <si>
    <t>（注3）「投資比率」は、取得価格の合計に対する各不動産又は信託不動産の取得価格の比率であり、小数第二位を四捨五入して記載しています。</t>
    <phoneticPr fontId="55"/>
  </si>
  <si>
    <t>（注4）「賃貸可能面積」は、各不動産又は信託不動産に係る建物の賃貸が可能な面積であり、賃貸借契約書又は建物図面等に基づき賃貸が可能な面積を、小数第二位未満を切り捨てて記載しています。なお、契約更改に伴い、賃貸可能面積が変更になる場合があります。</t>
    <phoneticPr fontId="55"/>
  </si>
  <si>
    <t>（注5）「賃貸面積」は、各不動産又は信託不動産に係る賃貸借契約書に表示された建物に係る賃貸面積の合計を、小数第二位未満を切り捨てて記載しています。なお、当該不動産又は信託不動産につきマスターリース契約が締結されている場合には、エンドテナントとの間で実際に賃貸借契約が締結され賃貸が行われている面積の合計を記載しています。</t>
    <phoneticPr fontId="55"/>
  </si>
  <si>
    <t>（注6）「稼働率」は、小数第二位を四捨五入しています。但し、四捨五入した結果が100.0％となる場合においては、小数第二位を切り捨てて99.9％と記載しています。</t>
    <phoneticPr fontId="55"/>
  </si>
  <si>
    <t>（注7）「テナント総数」は、各不動産又は信託不動産のうち建物に係る賃貸借契約におけるテナントの総数を記載しています。</t>
    <phoneticPr fontId="55"/>
  </si>
  <si>
    <t>CR　(注1)</t>
    <phoneticPr fontId="55"/>
  </si>
  <si>
    <t>鑑定評価額 (注2)</t>
    <phoneticPr fontId="55"/>
  </si>
  <si>
    <t>（千円）</t>
    <rPh sb="1" eb="3">
      <t>センエン</t>
    </rPh>
    <phoneticPr fontId="55"/>
  </si>
  <si>
    <t>（千円）</t>
    <phoneticPr fontId="55"/>
  </si>
  <si>
    <t>本資料は、情報提供を目的としたものであり、特定の商品についての投資の募集、勧誘や売買の推奨を目的としたものではありません。GLP投資法人の投資証券のご購入に当たっては、各証券会社にお問い合わせください。</t>
    <phoneticPr fontId="55"/>
  </si>
  <si>
    <t>本資料は、金融商品取引法、投資信託及び投資法人に関する法律並びにこれらに付随する政省令、内閣府令、規則、東京証券取引所上場規則その他関係諸規則に基づく開示書類や資産運用報告ではありません。</t>
    <phoneticPr fontId="55"/>
  </si>
  <si>
    <t>本資料には、第三者が公表するデータ・指標等をもとにGLPジャパン・アドバイザーズ株式会社（以下「本資産運用会社」といいます。）が作成した図表・データ、これらに対する本資産運用会社の現時点での分析・判断・その他の見解に関する記載等が含まれています。GLP投資法人及び本資産運用会社は、本資料に含まれる如何なる情報又は分析・判断・見解の正確性、完全性、公正性又は妥当性について何らの表明又は保証をするものではありません。</t>
    <phoneticPr fontId="55"/>
  </si>
  <si>
    <t>本資料には、GLP投資法人の将来の方針やGLP投資法人及び本資産運用会社の経営陣の意図、意見、期待などを反映する将来に関する見通しが含まれています。将来に関する見通しは将来の業績を保証するものではなく、リスクや不確実性を伴います。GLP投資法人の実際の業績は様々な理由により、将来に関する見通しと異なる場合があります。なお、GLP投資法人及び本資産運用会社の事前の承諾なしに、本資料に掲載されている内容の複製、転用等を行うことを禁止いたします。</t>
    <phoneticPr fontId="55"/>
  </si>
  <si>
    <t>資産運用会社：GLPジャパン・アドバイザーズ株式会社</t>
    <phoneticPr fontId="55"/>
  </si>
  <si>
    <t>　　　　金融商品取引業者　関東財務局長（金商）第2547号</t>
    <phoneticPr fontId="55"/>
  </si>
  <si>
    <t>加入協会　一般社団法人資産運用業協会、一般社団法人不動産証券化協会</t>
    <phoneticPr fontId="55"/>
  </si>
  <si>
    <t>合計</t>
    <rPh sb="0" eb="2">
      <t>スウチ</t>
    </rPh>
    <phoneticPr fontId="55"/>
  </si>
  <si>
    <t>東京都昭島市美堀町四丁目13番42号</t>
    <phoneticPr fontId="55"/>
  </si>
  <si>
    <t>千葉県富里市美沢3番地1</t>
    <phoneticPr fontId="55"/>
  </si>
  <si>
    <t>千葉県習志野市茜浜三丁目6番3号</t>
    <phoneticPr fontId="55"/>
  </si>
  <si>
    <t xml:space="preserve"> (注2)「鑑定評価額」は、GLP投資法人規約に定める資産評価の方法及び基準並びに一般社団法人投資信託協会の規則に基づき、不動産鑑定士による 決算日を価格時点とする鑑定評価額又は調査価格を記載しています。</t>
    <rPh sb="2" eb="3">
      <t>チュウ</t>
    </rPh>
    <phoneticPr fontId="55"/>
  </si>
  <si>
    <t>三重県桑名市多度町大字御衣野字金ヶ谷3646番1号</t>
    <phoneticPr fontId="55"/>
  </si>
  <si>
    <t xml:space="preserve"> (注1)「CR」は直接還元法上の還元利回りの数値を記載しています。</t>
    <phoneticPr fontId="55"/>
  </si>
  <si>
    <t>■</t>
    <phoneticPr fontId="55"/>
  </si>
  <si>
    <t>収益価格
（百万円）</t>
    <rPh sb="0" eb="2">
      <t>シュウエキ</t>
    </rPh>
    <rPh sb="2" eb="4">
      <t>カカク</t>
    </rPh>
    <rPh sb="6" eb="8">
      <t>ヒャクマン</t>
    </rPh>
    <rPh sb="8" eb="9">
      <t>エン</t>
    </rPh>
    <phoneticPr fontId="55"/>
  </si>
  <si>
    <t>割引率</t>
    <rPh sb="0" eb="2">
      <t>ワリビキ</t>
    </rPh>
    <rPh sb="2" eb="3">
      <t>リツ</t>
    </rPh>
    <phoneticPr fontId="55"/>
  </si>
  <si>
    <t>最終還元
利回り</t>
    <rPh sb="0" eb="2">
      <t>サイシュウ</t>
    </rPh>
    <rPh sb="2" eb="4">
      <t>カンゲン</t>
    </rPh>
    <rPh sb="5" eb="7">
      <t>リマワ</t>
    </rPh>
    <phoneticPr fontId="55"/>
  </si>
  <si>
    <t>収益価格
（百万円）</t>
    <rPh sb="0" eb="4">
      <t>シュウエキカカク</t>
    </rPh>
    <rPh sb="6" eb="9">
      <t>ヒャクマンエン</t>
    </rPh>
    <phoneticPr fontId="55"/>
  </si>
  <si>
    <t>DCF法</t>
    <rPh sb="3" eb="4">
      <t>ホウ</t>
    </rPh>
    <phoneticPr fontId="55"/>
  </si>
  <si>
    <t>直接還元法</t>
    <rPh sb="0" eb="2">
      <t>チョクセツ</t>
    </rPh>
    <rPh sb="2" eb="4">
      <t>カンゲン</t>
    </rPh>
    <rPh sb="4" eb="5">
      <t>ホウ</t>
    </rPh>
    <phoneticPr fontId="55"/>
  </si>
  <si>
    <t>鑑定評価額 (注2)
（百万円）</t>
    <phoneticPr fontId="55"/>
  </si>
  <si>
    <t>ポートフォリオ一覧（2026年8月期）</t>
    <phoneticPr fontId="55"/>
  </si>
  <si>
    <t>（2026年8月31日時点）</t>
    <phoneticPr fontId="55"/>
  </si>
  <si>
    <t>関東圏-53</t>
    <phoneticPr fontId="55"/>
  </si>
  <si>
    <t>関東圏-54</t>
    <phoneticPr fontId="55"/>
  </si>
  <si>
    <t>Marq 南足柄</t>
    <rPh sb="5" eb="8">
      <t>ミナミアシガラ</t>
    </rPh>
    <phoneticPr fontId="55"/>
  </si>
  <si>
    <t>Marq 常総2</t>
    <rPh sb="5" eb="7">
      <t>ジョウソウ</t>
    </rPh>
    <phoneticPr fontId="55"/>
  </si>
  <si>
    <t>神奈川県南足柄市塚原 369 番地</t>
    <phoneticPr fontId="55"/>
  </si>
  <si>
    <t>茨城県常総市むすびまち6番地</t>
    <phoneticPr fontId="55"/>
  </si>
  <si>
    <t>関西圏-27</t>
    <phoneticPr fontId="55"/>
  </si>
  <si>
    <t>ALFALINK 茨木2</t>
    <rPh sb="9" eb="11">
      <t>イバラキ</t>
    </rPh>
    <phoneticPr fontId="55"/>
  </si>
  <si>
    <t>大阪府茨木市南目垣三丁目3番3 号</t>
    <phoneticPr fontId="55"/>
  </si>
  <si>
    <t>その他-28</t>
    <phoneticPr fontId="55"/>
  </si>
  <si>
    <t>Marq 広島2</t>
    <rPh sb="5" eb="7">
      <t>ヒロシマ</t>
    </rPh>
    <phoneticPr fontId="55"/>
  </si>
  <si>
    <t>広島県広島市江波南二丁目15番26号</t>
    <phoneticPr fontId="55"/>
  </si>
  <si>
    <t>Marq 東京</t>
  </si>
  <si>
    <t>Marq 東扇島</t>
  </si>
  <si>
    <t>Marq 昭島</t>
  </si>
  <si>
    <t>Marq 富里</t>
  </si>
  <si>
    <t>Marq 加須</t>
  </si>
  <si>
    <t>Marq 岩槻</t>
  </si>
  <si>
    <t>Marq 辰巳</t>
  </si>
  <si>
    <t>Marq 羽村</t>
  </si>
  <si>
    <t>Marq 袖ヶ浦</t>
  </si>
  <si>
    <t>Marq 新木場</t>
  </si>
  <si>
    <t>Marq 習志野</t>
  </si>
  <si>
    <t>Marq 杉戸</t>
  </si>
  <si>
    <t>Marq 松戸</t>
  </si>
  <si>
    <t>Marq・MFLP 市川塩浜（注9）</t>
  </si>
  <si>
    <t>Marq 吉見</t>
  </si>
  <si>
    <t>Marq 野田吉春</t>
  </si>
  <si>
    <t>Marq 浦安</t>
  </si>
  <si>
    <t>Marq 三郷</t>
  </si>
  <si>
    <t>Marq 新砂</t>
  </si>
  <si>
    <t>Marq 湘南</t>
  </si>
  <si>
    <t>Marq 横浜</t>
  </si>
  <si>
    <t>Marq 座間</t>
  </si>
  <si>
    <t>Marq 新座</t>
  </si>
  <si>
    <t>Marq 常総</t>
  </si>
  <si>
    <t>Marq 北本</t>
  </si>
  <si>
    <t>ALFALINK 相模原4（注10）</t>
    <rPh sb="14" eb="15">
      <t>チュウ</t>
    </rPh>
    <phoneticPr fontId="55"/>
  </si>
  <si>
    <t>Marq 枚方</t>
  </si>
  <si>
    <t>Marq 津守</t>
  </si>
  <si>
    <t>Marq 六甲</t>
  </si>
  <si>
    <t>Marq 尼崎</t>
  </si>
  <si>
    <t>Marq 堺</t>
  </si>
  <si>
    <t>Marq 門真</t>
  </si>
  <si>
    <t>Marq 神戸西</t>
  </si>
  <si>
    <t>Marq 深江浜</t>
  </si>
  <si>
    <t>Marq 大阪</t>
  </si>
  <si>
    <t>Marq 摂津</t>
  </si>
  <si>
    <t>Marq 西宮</t>
  </si>
  <si>
    <t>Marq 滋賀</t>
  </si>
  <si>
    <t>Marq 寝屋川</t>
  </si>
  <si>
    <t>Marq 野洲</t>
  </si>
  <si>
    <t>Marq 栗東湖南</t>
  </si>
  <si>
    <t>Marq 富谷</t>
  </si>
  <si>
    <t>Marq 早島</t>
  </si>
  <si>
    <t>Marq 基山</t>
  </si>
  <si>
    <t>Marq 仙台</t>
  </si>
  <si>
    <t>Marq 桑名</t>
  </si>
  <si>
    <t>Marq 小牧</t>
  </si>
  <si>
    <t>Marq 扇町</t>
  </si>
  <si>
    <t>Marq 広島</t>
  </si>
  <si>
    <t>Marq 鈴鹿</t>
  </si>
  <si>
    <t>Marq 福岡粕屋</t>
  </si>
  <si>
    <t>Marq 沖縄浦添</t>
  </si>
  <si>
    <t>Marq 狭山日高1</t>
  </si>
  <si>
    <t>Marq 舞洲1</t>
  </si>
  <si>
    <t>Marq 鳥栖1</t>
  </si>
  <si>
    <t>Marq 岡山総社1</t>
  </si>
  <si>
    <t>Marq 習志野2（土地）（注8）</t>
  </si>
  <si>
    <t>Marq 杉戸2</t>
  </si>
  <si>
    <t>Marq 越谷2</t>
  </si>
  <si>
    <t>Marq 三郷2</t>
  </si>
  <si>
    <t>Marq 辰巳2a</t>
  </si>
  <si>
    <t>Marq 東京2</t>
  </si>
  <si>
    <t>Marq 厚木2</t>
  </si>
  <si>
    <t>Marq 船橋2</t>
  </si>
  <si>
    <t>Marq 東扇島2</t>
  </si>
  <si>
    <t>Marq 狭山日高2</t>
  </si>
  <si>
    <t>Marq 浦安2</t>
  </si>
  <si>
    <t>Marq 八千代2</t>
  </si>
  <si>
    <t>Marq 加須2</t>
  </si>
  <si>
    <t>Marq 枚方2</t>
  </si>
  <si>
    <t>Marq 舞洲2（注11）</t>
  </si>
  <si>
    <t>Marq 尼崎2</t>
  </si>
  <si>
    <t>Marq 六甲2</t>
  </si>
  <si>
    <t>Marq 早島2</t>
  </si>
  <si>
    <t>Marq 岡山総社2</t>
  </si>
  <si>
    <t>Marq 船橋3</t>
  </si>
  <si>
    <t>Marq 浦安3</t>
  </si>
  <si>
    <t>Marq 東扇島3</t>
  </si>
  <si>
    <t>Marq 六甲3</t>
  </si>
  <si>
    <t>Marq 尼崎3</t>
  </si>
  <si>
    <t>Marq 岡山総社3</t>
  </si>
  <si>
    <t>Marq 船橋4</t>
  </si>
  <si>
    <t>Marq 六甲4</t>
  </si>
  <si>
    <t>Marq 富谷4</t>
  </si>
  <si>
    <t>鑑定評価額一覧（2026年8月期）</t>
    <rPh sb="0" eb="2">
      <t>カンテイ</t>
    </rPh>
    <rPh sb="2" eb="4">
      <t>ヒョウカ</t>
    </rPh>
    <rPh sb="4" eb="5">
      <t>ガク</t>
    </rPh>
    <rPh sb="5" eb="7">
      <t>イチラン</t>
    </rPh>
    <phoneticPr fontId="55"/>
  </si>
  <si>
    <t>第29期（2026年8月期）</t>
    <phoneticPr fontId="55"/>
  </si>
  <si>
    <t>第28期（2026年2月期）</t>
    <phoneticPr fontId="55"/>
  </si>
  <si>
    <t>-</t>
    <phoneticPr fontId="55"/>
  </si>
  <si>
    <t>合計（88物件）</t>
    <phoneticPr fontId="55"/>
  </si>
  <si>
    <t>関東圏-53</t>
    <phoneticPr fontId="55"/>
  </si>
  <si>
    <t>関東圏-54</t>
    <phoneticPr fontId="55"/>
  </si>
  <si>
    <t>関西圏-27</t>
    <phoneticPr fontId="55"/>
  </si>
  <si>
    <t>その他-28</t>
    <phoneticPr fontId="55"/>
  </si>
  <si>
    <t>1y-5y 4.1%</t>
    <phoneticPr fontId="55"/>
  </si>
  <si>
    <t>6y- 4.2%</t>
    <phoneticPr fontId="55"/>
  </si>
  <si>
    <t>1y-5y 4.0%</t>
    <phoneticPr fontId="55"/>
  </si>
  <si>
    <t>6y- 4.1%</t>
    <phoneticPr fontId="55"/>
  </si>
  <si>
    <t>1y-2y 3.5%</t>
    <phoneticPr fontId="55"/>
  </si>
  <si>
    <t>3y- 3.7%</t>
    <phoneticPr fontId="55"/>
  </si>
  <si>
    <t>1y 3.2%</t>
    <phoneticPr fontId="55"/>
  </si>
  <si>
    <t>2y- 3.3%</t>
    <phoneticPr fontId="55"/>
  </si>
  <si>
    <t>1y-6y 3.3%</t>
    <phoneticPr fontId="55"/>
  </si>
  <si>
    <t>7y- 3.5%</t>
    <phoneticPr fontId="55"/>
  </si>
  <si>
    <t>1y 3.8%</t>
    <phoneticPr fontId="55"/>
  </si>
  <si>
    <t>2y- 4.0%</t>
    <phoneticPr fontId="55"/>
  </si>
  <si>
    <t>1y-9y 3.7%</t>
    <phoneticPr fontId="55"/>
  </si>
  <si>
    <t>10y- 3.9%</t>
    <phoneticPr fontId="55"/>
  </si>
  <si>
    <t>1y 3.3%</t>
    <phoneticPr fontId="55"/>
  </si>
  <si>
    <t>2y- 3.5%</t>
    <phoneticPr fontId="55"/>
  </si>
  <si>
    <t>1y-2y 3.3%</t>
    <phoneticPr fontId="55"/>
  </si>
  <si>
    <t>3y- 3.5%</t>
    <phoneticPr fontId="55"/>
  </si>
  <si>
    <t>1y-10y 3.7%</t>
    <phoneticPr fontId="55"/>
  </si>
  <si>
    <t>11y 3.8%</t>
    <phoneticPr fontId="55"/>
  </si>
  <si>
    <t>1y-4y 3.5%</t>
    <phoneticPr fontId="55"/>
  </si>
  <si>
    <t>5y- 3.7%</t>
    <phoneticPr fontId="55"/>
  </si>
  <si>
    <t>1y-10y 3.3%</t>
    <phoneticPr fontId="55"/>
  </si>
  <si>
    <t>11y 3.4%</t>
    <phoneticPr fontId="55"/>
  </si>
  <si>
    <t>1y-10y 3.9%</t>
    <phoneticPr fontId="55"/>
  </si>
  <si>
    <t>11y 4.1%</t>
    <phoneticPr fontId="55"/>
  </si>
  <si>
    <t>1y-10y 4.2%</t>
    <phoneticPr fontId="55"/>
  </si>
  <si>
    <t>11y 4.4%</t>
    <phoneticPr fontId="55"/>
  </si>
  <si>
    <t>1y-10y 4.1%</t>
    <phoneticPr fontId="55"/>
  </si>
  <si>
    <t>11y 4.2%</t>
    <phoneticPr fontId="55"/>
  </si>
  <si>
    <t>1y 4.3%</t>
    <phoneticPr fontId="55"/>
  </si>
  <si>
    <t>2y- 4.5%</t>
    <phoneticPr fontId="55"/>
  </si>
  <si>
    <t>1y-5y 4.9%</t>
    <phoneticPr fontId="55"/>
  </si>
  <si>
    <t>6y-10y 5.1%</t>
    <phoneticPr fontId="55"/>
  </si>
  <si>
    <t>1y-2y 5.3%</t>
    <phoneticPr fontId="55"/>
  </si>
  <si>
    <t>3y- 5.5%</t>
    <phoneticPr fontId="55"/>
  </si>
  <si>
    <t>1y-2y 4.4%</t>
    <phoneticPr fontId="55"/>
  </si>
  <si>
    <t>3y- 4.6%</t>
    <phoneticPr fontId="55"/>
  </si>
  <si>
    <t>3y 4.6%</t>
    <phoneticPr fontId="55"/>
  </si>
  <si>
    <t>1y-6y 3.8%</t>
    <phoneticPr fontId="55"/>
  </si>
  <si>
    <t>7y 3.9%</t>
    <phoneticPr fontId="55"/>
  </si>
  <si>
    <t>1y-7y 4.4％</t>
    <phoneticPr fontId="55"/>
  </si>
  <si>
    <t>8y- 4.6％</t>
    <phoneticPr fontId="55"/>
  </si>
  <si>
    <t>第29期（自　2026年3月1日	　至　2026年8月31日）</t>
    <phoneticPr fontId="55"/>
  </si>
  <si>
    <t xml:space="preserve">Marq 東京 </t>
  </si>
  <si>
    <t>Marq・MFLP 
市川塩浜</t>
  </si>
  <si>
    <t>Marq 習志野2 
(注2)</t>
  </si>
  <si>
    <t xml:space="preserve">Marq 辰巳2a </t>
  </si>
  <si>
    <t>Marq 舞洲2</t>
  </si>
  <si>
    <t>Marq 南足柄</t>
    <rPh sb="5" eb="8">
      <t>ミナミアシガラ</t>
    </rPh>
    <phoneticPr fontId="55"/>
  </si>
  <si>
    <t>Marq 常総2</t>
    <rPh sb="5" eb="7">
      <t>ジョウソウ</t>
    </rPh>
    <phoneticPr fontId="55"/>
  </si>
  <si>
    <t>ALFALINK 茨木2</t>
    <rPh sb="9" eb="11">
      <t>イバラキ</t>
    </rPh>
    <phoneticPr fontId="55"/>
  </si>
  <si>
    <t>Marq 広島2</t>
    <rPh sb="5" eb="7">
      <t>ヒロシマ</t>
    </rPh>
    <phoneticPr fontId="55"/>
  </si>
  <si>
    <t>（注3）GLP 東海については、2026年8月31日付で第三者に譲渡いたしました。</t>
    <rPh sb="8" eb="10">
      <t>トウカイ</t>
    </rPh>
    <phoneticPr fontId="55"/>
  </si>
  <si>
    <t>ALFALINK
相模原4</t>
    <phoneticPr fontId="55"/>
  </si>
  <si>
    <t>（注8）Marq 習志野2（土地）は2024年2月期に建物部分を譲渡したため、同物件に係る「取得価格」及び「投資比率」は信託土地のみを対象として記載しています。</t>
    <phoneticPr fontId="55"/>
  </si>
  <si>
    <t>（注9）Marq・MFLP 市川塩浜は不動産信託受益権の50%を保有する準共有物件です。「賃貸可能面積」及び「賃貸面積」は信託受益権の準共有持分割合（50%）を乗じた数値を記載しています。</t>
    <phoneticPr fontId="55"/>
  </si>
  <si>
    <t>（注10）ALFALINK 相模原4は不動産信託受益権の30%を保有する準共有物件です。「賃貸可能面積」及び「賃貸面積」は信託受益権の準共有持分割合（30%）を乗じた数値を記載しています。</t>
    <phoneticPr fontId="55"/>
  </si>
  <si>
    <t>（注11）Marq 舞洲2は2022年2月期に火災により信託土地を除く有形固定資産が滅失したため、同物件に係る「取得価格」及び「投資比率」は信託土地のみを対象として記載しています。</t>
    <phoneticPr fontId="55"/>
  </si>
  <si>
    <t xml:space="preserve"> (注4)「ALFALINK 相模原4」は不動産信託受益権の30%を保有する準共有物件です。「鑑定評価額」は信託受益権の準共有持分割合（30%）を乗じた数値を記載しています。</t>
    <rPh sb="2" eb="3">
      <t>チュウ</t>
    </rPh>
    <phoneticPr fontId="55"/>
  </si>
  <si>
    <t xml:space="preserve"> (注3)「Marq・MFLP 市川塩浜」は不動産信託受益権の50%を保有する準共有物件です。「鑑定評価額」は信託受益権の準共有持分割合（50%）を乗じた数値を記載しています。</t>
    <rPh sb="2" eb="3">
      <t>チュウ</t>
    </rPh>
    <phoneticPr fontId="55"/>
  </si>
  <si>
    <t>Marq 東京</t>
    <phoneticPr fontId="55"/>
  </si>
  <si>
    <t>Marq 東扇島</t>
    <phoneticPr fontId="55"/>
  </si>
  <si>
    <t>Marq 昭島</t>
    <phoneticPr fontId="55"/>
  </si>
  <si>
    <t>Marq 富里</t>
    <phoneticPr fontId="55"/>
  </si>
  <si>
    <t>Marq 習志野2（土地）</t>
    <phoneticPr fontId="55"/>
  </si>
  <si>
    <t>Marq 加須</t>
    <phoneticPr fontId="55"/>
  </si>
  <si>
    <t>Marq 杉戸2</t>
    <phoneticPr fontId="55"/>
  </si>
  <si>
    <t>Marq 岩槻</t>
    <phoneticPr fontId="55"/>
  </si>
  <si>
    <t>Marq 越谷2</t>
    <phoneticPr fontId="55"/>
  </si>
  <si>
    <t>Marq 三郷2</t>
    <phoneticPr fontId="55"/>
  </si>
  <si>
    <t>Marq 辰巳</t>
    <phoneticPr fontId="55"/>
  </si>
  <si>
    <t>Marq 羽村</t>
    <phoneticPr fontId="55"/>
  </si>
  <si>
    <t>Marq 船橋3</t>
    <phoneticPr fontId="55"/>
  </si>
  <si>
    <t>Marq 袖ヶ浦</t>
    <phoneticPr fontId="55"/>
  </si>
  <si>
    <t>Marq 浦安3</t>
    <phoneticPr fontId="55"/>
  </si>
  <si>
    <t>Marq 辰巳2a</t>
    <phoneticPr fontId="55"/>
  </si>
  <si>
    <t>Marq 東京2</t>
    <phoneticPr fontId="55"/>
  </si>
  <si>
    <t>Marq 新木場</t>
    <phoneticPr fontId="55"/>
  </si>
  <si>
    <t>Marq 習志野</t>
    <phoneticPr fontId="55"/>
  </si>
  <si>
    <t>Marq 杉戸</t>
    <phoneticPr fontId="55"/>
  </si>
  <si>
    <t>Marq 松戸</t>
    <phoneticPr fontId="55"/>
  </si>
  <si>
    <t>Marq・MFLP 市川塩浜 (注3)</t>
    <phoneticPr fontId="55"/>
  </si>
  <si>
    <t>Marq 厚木2</t>
    <phoneticPr fontId="55"/>
  </si>
  <si>
    <t>Marq 吉見</t>
    <phoneticPr fontId="55"/>
  </si>
  <si>
    <t>Marq 野田吉春</t>
    <phoneticPr fontId="55"/>
  </si>
  <si>
    <t>Marq 浦安</t>
    <phoneticPr fontId="55"/>
  </si>
  <si>
    <t>Marq 船橋2</t>
    <phoneticPr fontId="55"/>
  </si>
  <si>
    <t>Marq 三郷</t>
    <phoneticPr fontId="55"/>
  </si>
  <si>
    <t>Marq 新砂</t>
    <phoneticPr fontId="55"/>
  </si>
  <si>
    <t>Marq 湘南</t>
    <phoneticPr fontId="55"/>
  </si>
  <si>
    <t>Marq 横浜</t>
    <phoneticPr fontId="55"/>
  </si>
  <si>
    <t>Marq 船橋4</t>
    <phoneticPr fontId="55"/>
  </si>
  <si>
    <t>Marq 東扇島2</t>
    <phoneticPr fontId="55"/>
  </si>
  <si>
    <t>Marq 狭山日高2</t>
    <phoneticPr fontId="55"/>
  </si>
  <si>
    <t>Marq 東扇島3</t>
    <phoneticPr fontId="55"/>
  </si>
  <si>
    <t>Marq 浦安2</t>
    <phoneticPr fontId="55"/>
  </si>
  <si>
    <t>Marq 八千代2</t>
    <phoneticPr fontId="55"/>
  </si>
  <si>
    <t>Marq 座間</t>
    <phoneticPr fontId="55"/>
  </si>
  <si>
    <t>Marq 新座</t>
    <phoneticPr fontId="55"/>
  </si>
  <si>
    <t>Marq 狭山日高1</t>
    <phoneticPr fontId="55"/>
  </si>
  <si>
    <t>Marq 常総</t>
    <phoneticPr fontId="55"/>
  </si>
  <si>
    <t>Marq 北本</t>
    <phoneticPr fontId="55"/>
  </si>
  <si>
    <t>ALFALINK 相模原4 (注4)</t>
    <phoneticPr fontId="55"/>
  </si>
  <si>
    <t>Marq 加須2</t>
    <phoneticPr fontId="55"/>
  </si>
  <si>
    <t>Marq 枚方</t>
    <phoneticPr fontId="55"/>
  </si>
  <si>
    <t>Marq 枚方2</t>
    <phoneticPr fontId="55"/>
  </si>
  <si>
    <t>Marq 舞洲2 (注5)</t>
    <phoneticPr fontId="55"/>
  </si>
  <si>
    <t>Marq 津守</t>
    <phoneticPr fontId="55"/>
  </si>
  <si>
    <t>Marq 六甲</t>
    <phoneticPr fontId="55"/>
  </si>
  <si>
    <t>Marq 尼崎</t>
    <phoneticPr fontId="55"/>
  </si>
  <si>
    <t>Marq 尼崎2</t>
    <phoneticPr fontId="55"/>
  </si>
  <si>
    <t>Marq 堺</t>
    <phoneticPr fontId="55"/>
  </si>
  <si>
    <t>Marq 六甲2</t>
    <phoneticPr fontId="55"/>
  </si>
  <si>
    <t>Marq 門真</t>
    <phoneticPr fontId="55"/>
  </si>
  <si>
    <t>Marq 神戸西</t>
    <phoneticPr fontId="55"/>
  </si>
  <si>
    <t>Marq 深江浜</t>
    <phoneticPr fontId="55"/>
  </si>
  <si>
    <t>Marq 舞洲1</t>
    <phoneticPr fontId="55"/>
  </si>
  <si>
    <t>Marq 大阪</t>
    <phoneticPr fontId="55"/>
  </si>
  <si>
    <t>Marq 摂津</t>
    <phoneticPr fontId="55"/>
  </si>
  <si>
    <t>Marq 西宮</t>
    <phoneticPr fontId="55"/>
  </si>
  <si>
    <t>Marq 滋賀</t>
    <phoneticPr fontId="55"/>
  </si>
  <si>
    <t>Marq 寝屋川</t>
    <phoneticPr fontId="55"/>
  </si>
  <si>
    <t>Marq 六甲3</t>
    <phoneticPr fontId="55"/>
  </si>
  <si>
    <t>Marq 六甲4</t>
    <phoneticPr fontId="55"/>
  </si>
  <si>
    <t>Marq 尼崎3</t>
    <phoneticPr fontId="55"/>
  </si>
  <si>
    <t>Marq 野洲</t>
    <phoneticPr fontId="55"/>
  </si>
  <si>
    <t>Marq 栗東湖南</t>
    <phoneticPr fontId="55"/>
  </si>
  <si>
    <t>Marq 富谷</t>
    <phoneticPr fontId="55"/>
  </si>
  <si>
    <t>Marq 早島</t>
    <phoneticPr fontId="55"/>
  </si>
  <si>
    <t>Marq 早島2</t>
    <phoneticPr fontId="55"/>
  </si>
  <si>
    <t>Marq 基山</t>
    <phoneticPr fontId="55"/>
  </si>
  <si>
    <t>Marq 仙台</t>
    <phoneticPr fontId="55"/>
  </si>
  <si>
    <t>Marq 桑名</t>
    <phoneticPr fontId="55"/>
  </si>
  <si>
    <t>Marq 小牧</t>
    <phoneticPr fontId="55"/>
  </si>
  <si>
    <t>Marq 扇町</t>
    <phoneticPr fontId="55"/>
  </si>
  <si>
    <t>Marq 広島</t>
    <phoneticPr fontId="55"/>
  </si>
  <si>
    <t>Marq 鳥栖1</t>
    <phoneticPr fontId="55"/>
  </si>
  <si>
    <t>Marq 富谷4</t>
    <phoneticPr fontId="55"/>
  </si>
  <si>
    <t>Marq 岡山総社1</t>
    <phoneticPr fontId="55"/>
  </si>
  <si>
    <t>Marq 岡山総社2</t>
    <phoneticPr fontId="55"/>
  </si>
  <si>
    <t>Marq 鈴鹿</t>
    <phoneticPr fontId="55"/>
  </si>
  <si>
    <t>Marq 岡山総社3</t>
    <phoneticPr fontId="55"/>
  </si>
  <si>
    <t>Marq 福岡粕屋</t>
    <phoneticPr fontId="55"/>
  </si>
  <si>
    <t>Marq 沖縄浦添</t>
    <phoneticPr fontId="55"/>
  </si>
  <si>
    <t>（注2）Marq 習志野2（建物）については、2023年9月29日付でAcacia特定目的会社に譲渡いたしました。</t>
    <phoneticPr fontId="55"/>
  </si>
  <si>
    <t>GLP 東海
(注3)</t>
    <rPh sb="8" eb="9">
      <t>チュウ</t>
    </rPh>
    <phoneticPr fontId="55"/>
  </si>
  <si>
    <t xml:space="preserve"> (注5)「Marq 舞洲2」の「鑑定評価額」は信託土地についてのみ記載しています。</t>
    <rPh sb="2" eb="3">
      <t>チュウ</t>
    </rPh>
    <phoneticPr fontId="55"/>
  </si>
  <si>
    <t>-</t>
    <phoneticPr fontId="55"/>
  </si>
  <si>
    <t>-</t>
    <phoneticPr fontId="5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</si>
</sst>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176" formatCode="0.0%"/>
    <numFmt numFmtId="177" formatCode="#,##0;&quot;¥&quot;\!\-#,##0;&quot;-&quot;"/>
    <numFmt numFmtId="178" formatCode="0.00_)"/>
    <numFmt numFmtId="179" formatCode="[$-F800]dddd\,\ mmmm\ dd\,\ yyyy"/>
    <numFmt numFmtId="180" formatCode="&quot;第&quot;#&quot;期&quot;"/>
    <numFmt numFmtId="181" formatCode="[$-411]gggee&quot;年&quot;mm&quot;月&quot;dd&quot;日&quot;"/>
    <numFmt numFmtId="182" formatCode="yy&quot;年&quot;mm&quot;月&quot;dd&quot;日&quot;"/>
    <numFmt numFmtId="183" formatCode="yy/mm/dd"/>
    <numFmt numFmtId="184" formatCode="#.0&quot;年&quot;"/>
    <numFmt numFmtId="185" formatCode="#,##0;&quot;△ &quot;#,##0"/>
    <numFmt numFmtId="186" formatCode="#&quot;日間&quot;"/>
    <numFmt numFmtId="187" formatCode="#,##0;[Red]&quot;- &quot;#,##0"/>
    <numFmt numFmtId="188" formatCode="&quot;*&quot;0"/>
    <numFmt numFmtId="189" formatCode="#,##0.0;[Red]\-#,##0.0"/>
    <numFmt numFmtId="190" formatCode="0.0"/>
    <numFmt numFmtId="191" formatCode="#,##0;\(#,##0\);&quot;-&quot;"/>
    <numFmt numFmtId="192" formatCode="0.0%;\-0.0%;\-"/>
    <numFmt numFmtId="193" formatCode="#,##0;&quot;▲ &quot;#,##0"/>
    <numFmt numFmtId="194" formatCode="#,##0,"/>
    <numFmt numFmtId="195" formatCode="#,##0,;\△#,##0,;\-"/>
  </numFmts>
  <fonts count="10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sz val="9"/>
      <name val="Times New Roman"/>
      <family val="1"/>
    </font>
    <font>
      <sz val="8"/>
      <name val="Arial"/>
      <family val="2"/>
    </font>
    <font>
      <b/>
      <sz val="12"/>
      <name val="Arial"/>
      <family val="2"/>
    </font>
    <font>
      <sz val="10"/>
      <name val="Times New Roman"/>
      <family val="1"/>
    </font>
    <font>
      <b/>
      <sz val="10"/>
      <name val="Times New Roman"/>
      <family val="1"/>
    </font>
    <font>
      <b/>
      <i/>
      <sz val="16"/>
      <name val="Helv"/>
      <family val="2"/>
    </font>
    <font>
      <sz val="10"/>
      <name val="Arial"/>
      <family val="2"/>
    </font>
    <font>
      <sz val="8"/>
      <color indexed="16"/>
      <name val="Century Schoolbook"/>
      <family val="1"/>
    </font>
    <font>
      <b/>
      <i/>
      <sz val="10"/>
      <name val="Times New Roman"/>
      <family val="1"/>
    </font>
    <font>
      <b/>
      <sz val="9"/>
      <name val="Times New Roman"/>
      <family val="1"/>
    </font>
    <font>
      <b/>
      <sz val="10"/>
      <name val="Arial"/>
      <family val="2"/>
    </font>
    <font>
      <b/>
      <sz val="9"/>
      <name val="Arial"/>
      <family val="2"/>
    </font>
    <font>
      <sz val="11"/>
      <color theme="1"/>
      <name val="ＭＳ Ｐゴシック"/>
      <family val="3"/>
      <charset val="128"/>
      <scheme val="minor"/>
    </font>
    <font>
      <sz val="11"/>
      <color indexed="8"/>
      <name val="ＭＳ Ｐゴシック"/>
      <family val="3"/>
      <charset val="128"/>
    </font>
    <font>
      <sz val="8"/>
      <name val="Times New Roman"/>
      <family val="1"/>
    </font>
    <font>
      <b/>
      <sz val="8"/>
      <name val="Arial"/>
      <family val="2"/>
    </font>
    <font>
      <sz val="12"/>
      <color indexed="9"/>
      <name val="ＭＳ 明朝"/>
      <family val="1"/>
      <charset val="128"/>
    </font>
    <font>
      <sz val="10"/>
      <color indexed="9"/>
      <name val="ＭＳ 明朝"/>
      <family val="1"/>
      <charset val="128"/>
    </font>
    <font>
      <sz val="10"/>
      <name val="ＭＳ 明朝"/>
      <family val="1"/>
      <charset val="128"/>
    </font>
    <font>
      <sz val="10"/>
      <color indexed="10"/>
      <name val="ＭＳ 明朝"/>
      <family val="1"/>
      <charset val="128"/>
    </font>
    <font>
      <sz val="10"/>
      <color indexed="18"/>
      <name val="ＭＳ 明朝"/>
      <family val="1"/>
      <charset val="128"/>
    </font>
    <font>
      <sz val="12"/>
      <color theme="1"/>
      <name val="Arial"/>
      <family val="2"/>
      <charset val="128"/>
    </font>
    <font>
      <sz val="10"/>
      <name val="ＭＳ Ｐゴシック"/>
      <family val="3"/>
      <charset val="128"/>
    </font>
    <font>
      <sz val="10"/>
      <color theme="1"/>
      <name val="ＭＳ Ｐゴシック"/>
      <family val="2"/>
      <charset val="128"/>
      <scheme val="minor"/>
    </font>
    <font>
      <b/>
      <sz val="23"/>
      <color theme="0" tint="-0.499984740745262"/>
      <name val="游ゴシック"/>
      <family val="3"/>
      <charset val="128"/>
    </font>
    <font>
      <sz val="10"/>
      <color theme="1"/>
      <name val="游ゴシック"/>
      <family val="3"/>
      <charset val="128"/>
    </font>
    <font>
      <sz val="9.5"/>
      <name val="游ゴシック"/>
      <family val="3"/>
      <charset val="128"/>
    </font>
    <font>
      <sz val="10"/>
      <name val="游ゴシック"/>
      <family val="3"/>
      <charset val="128"/>
    </font>
    <font>
      <sz val="9"/>
      <name val="游ゴシック"/>
      <family val="3"/>
      <charset val="128"/>
    </font>
    <font>
      <sz val="8"/>
      <color rgb="FFFF0000"/>
      <name val="游ゴシック"/>
      <family val="3"/>
      <charset val="128"/>
    </font>
    <font>
      <u/>
      <sz val="10"/>
      <color theme="1"/>
      <name val="游ゴシック"/>
      <family val="3"/>
      <charset val="128"/>
    </font>
    <font>
      <u/>
      <sz val="9.5"/>
      <color theme="1"/>
      <name val="游ゴシック"/>
      <family val="3"/>
      <charset val="128"/>
    </font>
    <font>
      <sz val="9.5"/>
      <color theme="1"/>
      <name val="游ゴシック"/>
      <family val="3"/>
      <charset val="128"/>
    </font>
    <font>
      <sz val="9"/>
      <color theme="1"/>
      <name val="游ゴシック"/>
      <family val="3"/>
      <charset val="128"/>
    </font>
    <font>
      <sz val="8"/>
      <name val="游ゴシック"/>
      <family val="3"/>
      <charset val="128"/>
    </font>
    <font>
      <sz val="11"/>
      <color theme="1"/>
      <name val="游ゴシック"/>
      <family val="3"/>
      <charset val="128"/>
    </font>
    <font>
      <sz val="11"/>
      <name val="游ゴシック"/>
      <family val="3"/>
      <charset val="128"/>
    </font>
    <font>
      <b/>
      <sz val="23"/>
      <color theme="0" tint="-4.9989318521683403E-2"/>
      <name val="游ゴシック"/>
      <family val="3"/>
      <charset val="128"/>
    </font>
    <font>
      <sz val="7.5"/>
      <name val="游ゴシック"/>
      <family val="3"/>
      <charset val="128"/>
    </font>
    <font>
      <b/>
      <sz val="18"/>
      <color theme="0" tint="-0.499984740745262"/>
      <name val="游ゴシック"/>
      <family val="3"/>
      <charset val="128"/>
    </font>
    <font>
      <sz val="10"/>
      <color rgb="FF000000"/>
      <name val="游ゴシック"/>
      <family val="3"/>
      <charset val="128"/>
    </font>
    <font>
      <sz val="8"/>
      <color theme="1"/>
      <name val="游ゴシック"/>
      <family val="3"/>
      <charset val="128"/>
    </font>
    <font>
      <b/>
      <sz val="9"/>
      <color theme="0"/>
      <name val="游ゴシック"/>
      <family val="3"/>
      <charset val="128"/>
    </font>
    <font>
      <b/>
      <sz val="10"/>
      <color rgb="FFFFFFFF"/>
      <name val="游ゴシック"/>
      <family val="3"/>
      <charset val="128"/>
    </font>
    <font>
      <b/>
      <sz val="10"/>
      <name val="游ゴシック"/>
      <family val="3"/>
      <charset val="128"/>
    </font>
    <font>
      <b/>
      <sz val="10"/>
      <color theme="0"/>
      <name val="游ゴシック"/>
      <family val="3"/>
      <charset val="128"/>
    </font>
    <font>
      <b/>
      <sz val="10"/>
      <color rgb="FF000000"/>
      <name val="游ゴシック"/>
      <family val="3"/>
      <charset val="128"/>
    </font>
    <font>
      <sz val="10"/>
      <color theme="0" tint="-4.9989318521683403E-2"/>
      <name val="游ゴシック"/>
      <family val="3"/>
      <charset val="128"/>
    </font>
  </fonts>
  <fills count="12">
    <fill>
      <patternFill patternType="none"/>
    </fill>
    <fill>
      <patternFill patternType="gray125"/>
    </fill>
    <fill>
      <patternFill patternType="solid">
        <fgColor theme="0" tint="-0.14999847407452621"/>
        <bgColor indexed="64"/>
      </patternFill>
    </fill>
    <fill>
      <patternFill patternType="solid">
        <fgColor indexed="26"/>
        <bgColor indexed="64"/>
      </patternFill>
    </fill>
    <fill>
      <patternFill patternType="solid">
        <fgColor indexed="22"/>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
      <patternFill patternType="solid">
        <fgColor theme="0"/>
        <bgColor indexed="64"/>
      </patternFill>
    </fill>
    <fill>
      <patternFill patternType="solid">
        <fgColor rgb="FF008651"/>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hair">
        <color theme="0" tint="-0.34998626667073579"/>
      </top>
      <bottom style="hair">
        <color theme="0" tint="-0.34998626667073579"/>
      </bottom>
      <diagonal/>
    </border>
    <border>
      <left style="thin">
        <color theme="0" tint="-0.34998626667073579"/>
      </left>
      <right style="thin">
        <color theme="0" tint="-0.34998626667073579"/>
      </right>
      <top/>
      <bottom style="hair">
        <color theme="0" tint="-0.34998626667073579"/>
      </bottom>
      <diagonal/>
    </border>
    <border>
      <left style="thin">
        <color theme="0" tint="-0.34998626667073579"/>
      </left>
      <right style="thin">
        <color theme="0" tint="-0.34998626667073579"/>
      </right>
      <top style="hair">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top/>
      <bottom style="hair">
        <color theme="0" tint="-0.34998626667073579"/>
      </bottom>
      <diagonal/>
    </border>
    <border>
      <left/>
      <right style="thin">
        <color theme="0" tint="-0.34998626667073579"/>
      </right>
      <top style="hair">
        <color theme="0" tint="-0.34998626667073579"/>
      </top>
      <bottom style="hair">
        <color theme="0" tint="-0.34998626667073579"/>
      </bottom>
      <diagonal/>
    </border>
    <border>
      <left/>
      <right/>
      <top style="hair">
        <color theme="0" tint="-0.34998626667073579"/>
      </top>
      <bottom/>
      <diagonal/>
    </border>
    <border>
      <left/>
      <right style="thin">
        <color theme="0" tint="-0.34998626667073579"/>
      </right>
      <top/>
      <bottom/>
      <diagonal/>
    </border>
    <border>
      <left/>
      <right/>
      <top style="thin">
        <color theme="0" tint="-0.34998626667073579"/>
      </top>
      <bottom style="hair">
        <color theme="0" tint="-0.34998626667073579"/>
      </bottom>
      <diagonal/>
    </border>
    <border>
      <left/>
      <right style="thin">
        <color theme="0" tint="-0.34998626667073579"/>
      </right>
      <top style="hair">
        <color theme="0" tint="-0.34998626667073579"/>
      </top>
      <bottom/>
      <diagonal/>
    </border>
    <border>
      <left/>
      <right style="thin">
        <color theme="0" tint="-0.34998626667073579"/>
      </right>
      <top style="thin">
        <color theme="0" tint="-0.34998626667073579"/>
      </top>
      <bottom/>
      <diagonal/>
    </border>
    <border>
      <left style="hair">
        <color theme="0" tint="-0.34998626667073579"/>
      </left>
      <right style="thin">
        <color theme="0" tint="-0.34998626667073579"/>
      </right>
      <top style="hair">
        <color theme="0" tint="-0.34998626667073579"/>
      </top>
      <bottom style="hair">
        <color theme="0" tint="-0.34998626667073579"/>
      </bottom>
      <diagonal/>
    </border>
    <border>
      <left style="hair">
        <color theme="0" tint="-0.34998626667073579"/>
      </left>
      <right style="thin">
        <color theme="0" tint="-0.34998626667073579"/>
      </right>
      <top style="hair">
        <color theme="0" tint="-0.34998626667073579"/>
      </top>
      <bottom/>
      <diagonal/>
    </border>
    <border>
      <left/>
      <right/>
      <top/>
      <bottom style="hair">
        <color theme="0" tint="-0.34998626667073579"/>
      </bottom>
      <diagonal/>
    </border>
    <border>
      <left/>
      <right style="thin">
        <color theme="0" tint="-0.34998626667073579"/>
      </right>
      <top/>
      <bottom style="hair">
        <color theme="0" tint="-0.34998626667073579"/>
      </bottom>
      <diagonal/>
    </border>
    <border>
      <left style="thin">
        <color theme="0" tint="-0.34998626667073579"/>
      </left>
      <right/>
      <top style="hair">
        <color theme="0" tint="-0.34998626667073579"/>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style="medium">
        <color rgb="FFFFFFFF"/>
      </left>
      <right style="medium">
        <color rgb="FF008651"/>
      </right>
      <top/>
      <bottom/>
      <diagonal/>
    </border>
    <border>
      <left style="thin">
        <color theme="0" tint="-0.34998626667073579"/>
      </left>
      <right style="thin">
        <color theme="0" tint="-0.34998626667073579"/>
      </right>
      <top style="thin">
        <color indexed="64"/>
      </top>
      <bottom/>
      <diagonal/>
    </border>
    <border>
      <left style="thin">
        <color indexed="64"/>
      </left>
      <right/>
      <top style="hair">
        <color theme="0" tint="-0.34998626667073579"/>
      </top>
      <bottom style="hair">
        <color theme="0" tint="-0.34998626667073579"/>
      </bottom>
      <diagonal/>
    </border>
    <border>
      <left style="thin">
        <color theme="0" tint="-0.34998626667073579"/>
      </left>
      <right style="thin">
        <color theme="0" tint="-0.34998626667073579"/>
      </right>
      <top style="hair">
        <color theme="0" tint="-0.34998626667073579"/>
      </top>
      <bottom style="thin">
        <color indexed="64"/>
      </bottom>
      <diagonal/>
    </border>
    <border>
      <left/>
      <right/>
      <top style="hair">
        <color theme="0" tint="-0.34998626667073579"/>
      </top>
      <bottom style="thin">
        <color indexed="64"/>
      </bottom>
      <diagonal/>
    </border>
    <border>
      <left style="thin">
        <color theme="0" tint="-0.34998626667073579"/>
      </left>
      <right/>
      <top style="thin">
        <color indexed="64"/>
      </top>
      <bottom style="hair">
        <color theme="0" tint="-0.34998626667073579"/>
      </bottom>
      <diagonal/>
    </border>
    <border>
      <left/>
      <right/>
      <top style="thin">
        <color indexed="64"/>
      </top>
      <bottom style="hair">
        <color theme="0" tint="-0.34998626667073579"/>
      </bottom>
      <diagonal/>
    </border>
    <border>
      <left style="thin">
        <color theme="0" tint="-0.34998626667073579"/>
      </left>
      <right style="thin">
        <color theme="0" tint="-0.34998626667073579"/>
      </right>
      <top style="thin">
        <color indexed="64"/>
      </top>
      <bottom style="hair">
        <color theme="0" tint="-0.34998626667073579"/>
      </bottom>
      <diagonal/>
    </border>
    <border>
      <left/>
      <right style="thin">
        <color theme="0" tint="-0.34998626667073579"/>
      </right>
      <top style="thin">
        <color indexed="64"/>
      </top>
      <bottom style="hair">
        <color theme="0" tint="-0.34998626667073579"/>
      </bottom>
      <diagonal/>
    </border>
    <border>
      <left style="thin">
        <color theme="0" tint="-0.34998626667073579"/>
      </left>
      <right style="thin">
        <color indexed="64"/>
      </right>
      <top style="thin">
        <color indexed="64"/>
      </top>
      <bottom style="hair">
        <color theme="0" tint="-0.34998626667073579"/>
      </bottom>
      <diagonal/>
    </border>
    <border>
      <left style="thin">
        <color theme="0" tint="-0.34998626667073579"/>
      </left>
      <right style="thin">
        <color indexed="64"/>
      </right>
      <top/>
      <bottom style="hair">
        <color theme="0" tint="-0.34998626667073579"/>
      </bottom>
      <diagonal/>
    </border>
    <border>
      <left style="thin">
        <color theme="0" tint="-0.34998626667073579"/>
      </left>
      <right style="thin">
        <color indexed="64"/>
      </right>
      <top style="hair">
        <color theme="0" tint="-0.34998626667073579"/>
      </top>
      <bottom/>
      <diagonal/>
    </border>
    <border>
      <left style="thin">
        <color theme="0" tint="-0.34998626667073579"/>
      </left>
      <right style="thin">
        <color indexed="64"/>
      </right>
      <top/>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thin">
        <color indexed="64"/>
      </right>
      <top style="thin">
        <color indexed="64"/>
      </top>
      <bottom style="thin">
        <color indexed="64"/>
      </bottom>
      <diagonal/>
    </border>
    <border>
      <left style="thin">
        <color indexed="64"/>
      </left>
      <right style="medium">
        <color rgb="FFFFFFFF"/>
      </right>
      <top style="thin">
        <color indexed="64"/>
      </top>
      <bottom/>
      <diagonal/>
    </border>
    <border>
      <left style="medium">
        <color rgb="FFFFFFFF"/>
      </left>
      <right style="medium">
        <color rgb="FFFFFFFF"/>
      </right>
      <top style="thin">
        <color indexed="64"/>
      </top>
      <bottom/>
      <diagonal/>
    </border>
    <border>
      <left style="medium">
        <color rgb="FFFFFFFF"/>
      </left>
      <right/>
      <top style="thin">
        <color indexed="64"/>
      </top>
      <bottom style="medium">
        <color theme="0"/>
      </bottom>
      <diagonal/>
    </border>
    <border>
      <left/>
      <right/>
      <top style="thin">
        <color indexed="64"/>
      </top>
      <bottom style="medium">
        <color theme="0"/>
      </bottom>
      <diagonal/>
    </border>
    <border>
      <left/>
      <right style="medium">
        <color rgb="FFFFFFFF"/>
      </right>
      <top style="thin">
        <color indexed="64"/>
      </top>
      <bottom style="medium">
        <color theme="0"/>
      </bottom>
      <diagonal/>
    </border>
    <border>
      <left style="medium">
        <color rgb="FFFFFFFF"/>
      </left>
      <right/>
      <top style="thin">
        <color indexed="64"/>
      </top>
      <bottom style="medium">
        <color rgb="FFFFFFFF"/>
      </bottom>
      <diagonal/>
    </border>
    <border>
      <left/>
      <right style="thin">
        <color indexed="64"/>
      </right>
      <top style="thin">
        <color indexed="64"/>
      </top>
      <bottom style="medium">
        <color rgb="FFFFFFFF"/>
      </bottom>
      <diagonal/>
    </border>
    <border>
      <left style="thin">
        <color indexed="64"/>
      </left>
      <right style="medium">
        <color rgb="FFFFFFFF"/>
      </right>
      <top/>
      <bottom/>
      <diagonal/>
    </border>
    <border>
      <left style="thin">
        <color indexed="64"/>
      </left>
      <right style="medium">
        <color rgb="FFFFFFFF"/>
      </right>
      <top/>
      <bottom style="medium">
        <color rgb="FFFFFFFF"/>
      </bottom>
      <diagonal/>
    </border>
    <border>
      <left style="thin">
        <color indexed="64"/>
      </left>
      <right style="hair">
        <color theme="0" tint="-0.34998626667073579"/>
      </right>
      <top style="thin">
        <color indexed="64"/>
      </top>
      <bottom/>
      <diagonal/>
    </border>
    <border>
      <left style="hair">
        <color theme="0" tint="-0.34998626667073579"/>
      </left>
      <right style="thin">
        <color theme="0" tint="-0.34998626667073579"/>
      </right>
      <top style="thin">
        <color indexed="64"/>
      </top>
      <bottom style="hair">
        <color theme="0" tint="-0.34998626667073579"/>
      </bottom>
      <diagonal/>
    </border>
    <border>
      <left style="thin">
        <color theme="0" tint="-0.34998626667073579"/>
      </left>
      <right style="thin">
        <color indexed="64"/>
      </right>
      <top style="thin">
        <color indexed="64"/>
      </top>
      <bottom/>
      <diagonal/>
    </border>
    <border>
      <left style="thin">
        <color indexed="64"/>
      </left>
      <right style="hair">
        <color theme="0" tint="-0.34998626667073579"/>
      </right>
      <top style="hair">
        <color theme="0" tint="-0.34998626667073579"/>
      </top>
      <bottom/>
      <diagonal/>
    </border>
    <border>
      <left style="thin">
        <color indexed="64"/>
      </left>
      <right style="hair">
        <color theme="0" tint="-0.34998626667073579"/>
      </right>
      <top/>
      <bottom/>
      <diagonal/>
    </border>
    <border>
      <left style="thin">
        <color indexed="64"/>
      </left>
      <right style="hair">
        <color theme="0" tint="-0.34998626667073579"/>
      </right>
      <top/>
      <bottom style="hair">
        <color theme="0" tint="-0.34998626667073579"/>
      </bottom>
      <diagonal/>
    </border>
    <border>
      <left style="thin">
        <color theme="0" tint="-0.34998626667073579"/>
      </left>
      <right style="thin">
        <color indexed="64"/>
      </right>
      <top style="hair">
        <color theme="0" tint="-0.34998626667073579"/>
      </top>
      <bottom style="hair">
        <color theme="0" tint="-0.34998626667073579"/>
      </bottom>
      <diagonal/>
    </border>
    <border>
      <left style="thin">
        <color indexed="64"/>
      </left>
      <right style="hair">
        <color theme="0" tint="-0.34998626667073579"/>
      </right>
      <top style="hair">
        <color theme="0" tint="-0.34998626667073579"/>
      </top>
      <bottom style="thin">
        <color indexed="64"/>
      </bottom>
      <diagonal/>
    </border>
    <border>
      <left style="hair">
        <color theme="0" tint="-0.34998626667073579"/>
      </left>
      <right style="thin">
        <color theme="0" tint="-0.34998626667073579"/>
      </right>
      <top style="hair">
        <color theme="0" tint="-0.34998626667073579"/>
      </top>
      <bottom style="thin">
        <color indexed="64"/>
      </bottom>
      <diagonal/>
    </border>
    <border>
      <left style="thin">
        <color theme="0" tint="-0.34998626667073579"/>
      </left>
      <right style="thin">
        <color indexed="64"/>
      </right>
      <top style="hair">
        <color theme="0" tint="-0.34998626667073579"/>
      </top>
      <bottom style="thin">
        <color indexed="64"/>
      </bottom>
      <diagonal/>
    </border>
    <border>
      <left/>
      <right/>
      <top style="hair">
        <color theme="0" tint="-0.34998626667073579"/>
      </top>
      <bottom style="hair">
        <color theme="0" tint="-0.34998626667073579"/>
      </bottom>
      <diagonal/>
    </border>
    <border>
      <left/>
      <right style="thin">
        <color theme="0" tint="-0.34998626667073579"/>
      </right>
      <top style="thin">
        <color indexed="64"/>
      </top>
      <bottom/>
      <diagonal/>
    </border>
    <border>
      <left style="thin">
        <color indexed="64"/>
      </left>
      <right style="thin">
        <color indexed="64"/>
      </right>
      <top style="thin">
        <color indexed="64"/>
      </top>
      <bottom style="hair">
        <color theme="0" tint="-0.34998626667073579"/>
      </bottom>
      <diagonal/>
    </border>
    <border>
      <left style="thin">
        <color indexed="64"/>
      </left>
      <right style="thin">
        <color indexed="64"/>
      </right>
      <top style="hair">
        <color theme="0" tint="-0.34998626667073579"/>
      </top>
      <bottom style="hair">
        <color theme="0" tint="-0.34998626667073579"/>
      </bottom>
      <diagonal/>
    </border>
    <border>
      <left style="thin">
        <color indexed="64"/>
      </left>
      <right style="thin">
        <color indexed="64"/>
      </right>
      <top style="hair">
        <color theme="0" tint="-0.34998626667073579"/>
      </top>
      <bottom style="thin">
        <color indexed="64"/>
      </bottom>
      <diagonal/>
    </border>
    <border>
      <left/>
      <right/>
      <top/>
      <bottom style="medium">
        <color rgb="FFFFFFFF"/>
      </bottom>
      <diagonal/>
    </border>
    <border>
      <left/>
      <right/>
      <top style="medium">
        <color theme="0"/>
      </top>
      <bottom/>
      <diagonal/>
    </border>
    <border>
      <left style="medium">
        <color rgb="FFFFFFFF"/>
      </left>
      <right/>
      <top/>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rgb="FFFFFFFF"/>
      </bottom>
      <diagonal/>
    </border>
    <border>
      <left/>
      <right style="medium">
        <color theme="0"/>
      </right>
      <top/>
      <bottom style="medium">
        <color rgb="FFFFFFFF"/>
      </bottom>
      <diagonal/>
    </border>
    <border>
      <left style="medium">
        <color rgb="FF008651"/>
      </left>
      <right/>
      <top/>
      <bottom/>
      <diagonal/>
    </border>
    <border>
      <left style="medium">
        <color theme="0"/>
      </left>
      <right/>
      <top style="medium">
        <color theme="0"/>
      </top>
      <bottom style="medium">
        <color rgb="FFFFFFFF"/>
      </bottom>
      <diagonal/>
    </border>
    <border>
      <left style="medium">
        <color rgb="FF008651"/>
      </left>
      <right style="medium">
        <color theme="0"/>
      </right>
      <top/>
      <bottom style="medium">
        <color rgb="FFFFFFFF"/>
      </bottom>
      <diagonal/>
    </border>
    <border>
      <left style="medium">
        <color theme="0"/>
      </left>
      <right/>
      <top/>
      <bottom style="medium">
        <color theme="0"/>
      </bottom>
      <diagonal/>
    </border>
    <border>
      <left/>
      <right/>
      <top/>
      <bottom style="medium">
        <color theme="0"/>
      </bottom>
      <diagonal/>
    </border>
    <border>
      <left style="medium">
        <color theme="0"/>
      </left>
      <right style="medium">
        <color theme="0"/>
      </right>
      <top style="medium">
        <color rgb="FFFFFFFF"/>
      </top>
      <bottom style="medium">
        <color theme="0"/>
      </bottom>
      <diagonal/>
    </border>
    <border>
      <left style="medium">
        <color theme="0"/>
      </left>
      <right style="medium">
        <color rgb="FFFFFFFF"/>
      </right>
      <top style="medium">
        <color theme="0"/>
      </top>
      <bottom/>
      <diagonal/>
    </border>
    <border>
      <left style="medium">
        <color theme="0"/>
      </left>
      <right style="medium">
        <color rgb="FFFFFFFF"/>
      </right>
      <top/>
      <bottom/>
      <diagonal/>
    </border>
    <border>
      <left style="medium">
        <color theme="0"/>
      </left>
      <right style="medium">
        <color rgb="FFFFFFFF"/>
      </right>
      <top/>
      <bottom style="medium">
        <color rgb="FFFFFFFF"/>
      </bottom>
      <diagonal/>
    </border>
    <border>
      <left style="medium">
        <color rgb="FFFFFFFF"/>
      </left>
      <right/>
      <top style="medium">
        <color rgb="FFFFFFFF"/>
      </top>
      <bottom/>
      <diagonal/>
    </border>
    <border>
      <left/>
      <right style="thin">
        <color indexed="64"/>
      </right>
      <top style="medium">
        <color rgb="FFFFFFFF"/>
      </top>
      <bottom/>
      <diagonal/>
    </border>
    <border>
      <left/>
      <right style="thin">
        <color indexed="64"/>
      </right>
      <top/>
      <bottom style="medium">
        <color rgb="FFFFFFFF"/>
      </bottom>
      <diagonal/>
    </border>
    <border>
      <left style="thin">
        <color theme="0" tint="-0.34998626667073579"/>
      </left>
      <right style="thin">
        <color theme="0" tint="-0.34998626667073579"/>
      </right>
      <top/>
      <bottom style="thin">
        <color indexed="64"/>
      </bottom>
      <diagonal/>
    </border>
    <border>
      <left style="thin">
        <color indexed="64"/>
      </left>
      <right style="thin">
        <color theme="0" tint="-0.34998626667073579"/>
      </right>
      <top style="thin">
        <color indexed="64"/>
      </top>
      <bottom style="hair">
        <color theme="0" tint="-0.34998626667073579"/>
      </bottom>
      <diagonal/>
    </border>
    <border>
      <left style="thin">
        <color indexed="64"/>
      </left>
      <right style="thin">
        <color theme="0" tint="-0.34998626667073579"/>
      </right>
      <top style="hair">
        <color theme="0" tint="-0.34998626667073579"/>
      </top>
      <bottom style="hair">
        <color theme="0" tint="-0.34998626667073579"/>
      </bottom>
      <diagonal/>
    </border>
    <border>
      <left style="thin">
        <color indexed="64"/>
      </left>
      <right style="thin">
        <color theme="0" tint="-0.34998626667073579"/>
      </right>
      <top/>
      <bottom style="thin">
        <color indexed="64"/>
      </bottom>
      <diagonal/>
    </border>
    <border>
      <left style="thin">
        <color theme="0" tint="-0.34998626667073579"/>
      </left>
      <right/>
      <top style="hair">
        <color theme="0" tint="-0.34998626667073579"/>
      </top>
      <bottom style="hair">
        <color theme="0" tint="-0.34998626667073579"/>
      </bottom>
      <diagonal/>
    </border>
    <border>
      <left style="thin">
        <color theme="0" tint="-0.34998626667073579"/>
      </left>
      <right/>
      <top style="thin">
        <color indexed="64"/>
      </top>
      <bottom/>
      <diagonal/>
    </border>
    <border>
      <left style="thin">
        <color theme="0" tint="-0.34998626667073579"/>
      </left>
      <right/>
      <top style="hair">
        <color theme="0" tint="-0.34998626667073579"/>
      </top>
      <bottom style="thin">
        <color indexed="64"/>
      </bottom>
      <diagonal/>
    </border>
    <border>
      <left style="thin">
        <color indexed="64"/>
      </left>
      <right style="thin">
        <color theme="0" tint="-0.34998626667073579"/>
      </right>
      <top style="hair">
        <color theme="0" tint="-0.34998626667073579"/>
      </top>
      <bottom style="thin">
        <color indexed="64"/>
      </bottom>
      <diagonal/>
    </border>
  </borders>
  <cellStyleXfs count="290">
    <xf numFmtId="0" fontId="0" fillId="0" borderId="0">
      <alignment vertical="center"/>
    </xf>
    <xf numFmtId="38" fontId="54" fillId="0" borderId="0" applyFont="0" applyFill="0" applyBorder="0" applyAlignment="0" applyProtection="0">
      <alignment vertical="center"/>
    </xf>
    <xf numFmtId="9" fontId="54" fillId="0" borderId="0" applyFont="0" applyFill="0" applyBorder="0" applyAlignment="0" applyProtection="0">
      <alignment vertical="center"/>
    </xf>
    <xf numFmtId="9" fontId="54" fillId="0" borderId="0" applyFont="0" applyFill="0" applyBorder="0" applyAlignment="0" applyProtection="0"/>
    <xf numFmtId="38" fontId="54" fillId="0" borderId="0" applyFont="0" applyFill="0" applyBorder="0" applyAlignment="0" applyProtection="0"/>
    <xf numFmtId="6" fontId="54" fillId="0" borderId="0" applyFont="0" applyFill="0" applyBorder="0" applyAlignment="0" applyProtection="0"/>
    <xf numFmtId="0" fontId="54" fillId="0" borderId="0"/>
    <xf numFmtId="0" fontId="54" fillId="0" borderId="0"/>
    <xf numFmtId="0" fontId="53" fillId="0" borderId="0">
      <alignment vertical="center"/>
    </xf>
    <xf numFmtId="38" fontId="53" fillId="0" borderId="0" applyFont="0" applyFill="0" applyBorder="0" applyAlignment="0" applyProtection="0">
      <alignment vertical="center"/>
    </xf>
    <xf numFmtId="9" fontId="53" fillId="0" borderId="0" applyFont="0" applyFill="0" applyBorder="0" applyAlignment="0" applyProtection="0">
      <alignment vertical="center"/>
    </xf>
    <xf numFmtId="177" fontId="56" fillId="0" borderId="0" applyFill="0" applyBorder="0" applyAlignment="0"/>
    <xf numFmtId="0" fontId="57" fillId="0" borderId="0">
      <alignment horizontal="left"/>
    </xf>
    <xf numFmtId="38" fontId="58" fillId="4" borderId="0" applyNumberFormat="0" applyBorder="0" applyAlignment="0" applyProtection="0"/>
    <xf numFmtId="0" fontId="59" fillId="0" borderId="7" applyNumberFormat="0" applyAlignment="0" applyProtection="0">
      <alignment horizontal="left" vertical="center"/>
    </xf>
    <xf numFmtId="0" fontId="59" fillId="0" borderId="3">
      <alignment horizontal="left" vertical="center"/>
    </xf>
    <xf numFmtId="10" fontId="58" fillId="3" borderId="1" applyNumberFormat="0" applyBorder="0" applyAlignment="0" applyProtection="0"/>
    <xf numFmtId="38" fontId="60" fillId="0" borderId="0"/>
    <xf numFmtId="38" fontId="61" fillId="1" borderId="4"/>
    <xf numFmtId="178" fontId="62" fillId="0" borderId="0"/>
    <xf numFmtId="0" fontId="63" fillId="0" borderId="0"/>
    <xf numFmtId="0" fontId="63" fillId="0" borderId="0"/>
    <xf numFmtId="10" fontId="63" fillId="0" borderId="0" applyFont="0" applyFill="0" applyBorder="0" applyAlignment="0" applyProtection="0"/>
    <xf numFmtId="4" fontId="57" fillId="0" borderId="0">
      <alignment horizontal="right"/>
    </xf>
    <xf numFmtId="4" fontId="64" fillId="0" borderId="0">
      <alignment horizontal="right"/>
    </xf>
    <xf numFmtId="0" fontId="65" fillId="0" borderId="0">
      <alignment horizontal="left"/>
    </xf>
    <xf numFmtId="38" fontId="60" fillId="0" borderId="5"/>
    <xf numFmtId="0" fontId="66" fillId="0" borderId="0">
      <alignment horizontal="center"/>
    </xf>
    <xf numFmtId="0" fontId="67" fillId="4" borderId="0">
      <alignment horizontal="center"/>
    </xf>
    <xf numFmtId="0" fontId="52" fillId="0" borderId="0">
      <alignment vertical="center"/>
    </xf>
    <xf numFmtId="38" fontId="52" fillId="0" borderId="0" applyFont="0" applyFill="0" applyBorder="0" applyAlignment="0" applyProtection="0">
      <alignment vertical="center"/>
    </xf>
    <xf numFmtId="9" fontId="52" fillId="0" borderId="0" applyFont="0" applyFill="0" applyBorder="0" applyAlignment="0" applyProtection="0">
      <alignment vertical="center"/>
    </xf>
    <xf numFmtId="0" fontId="69" fillId="0" borderId="0">
      <alignment vertical="center"/>
    </xf>
    <xf numFmtId="38" fontId="70" fillId="0" borderId="0" applyFont="0" applyFill="0" applyBorder="0" applyAlignment="0" applyProtection="0">
      <alignment vertical="center"/>
    </xf>
    <xf numFmtId="9" fontId="70" fillId="0" borderId="0" applyFont="0" applyFill="0" applyBorder="0" applyAlignment="0" applyProtection="0">
      <alignment vertical="center"/>
    </xf>
    <xf numFmtId="0" fontId="51" fillId="0" borderId="0">
      <alignment vertical="center"/>
    </xf>
    <xf numFmtId="9" fontId="51" fillId="0" borderId="0" applyFont="0" applyFill="0" applyBorder="0" applyAlignment="0" applyProtection="0">
      <alignment vertical="center"/>
    </xf>
    <xf numFmtId="38" fontId="51" fillId="0" borderId="0" applyFont="0" applyFill="0" applyBorder="0" applyAlignment="0" applyProtection="0">
      <alignment vertical="center"/>
    </xf>
    <xf numFmtId="9" fontId="51" fillId="0" borderId="0" applyFont="0" applyFill="0" applyBorder="0" applyAlignment="0" applyProtection="0">
      <alignment vertical="center"/>
    </xf>
    <xf numFmtId="38" fontId="54" fillId="0" borderId="0" applyFont="0" applyFill="0" applyBorder="0" applyAlignment="0" applyProtection="0">
      <alignment vertical="center"/>
    </xf>
    <xf numFmtId="0" fontId="51" fillId="0" borderId="0">
      <alignment vertical="center"/>
    </xf>
    <xf numFmtId="0" fontId="54" fillId="0" borderId="0">
      <alignment vertical="center"/>
    </xf>
    <xf numFmtId="0" fontId="50" fillId="0" borderId="0">
      <alignment vertical="center"/>
    </xf>
    <xf numFmtId="38" fontId="50" fillId="0" borderId="0" applyFont="0" applyFill="0" applyBorder="0" applyAlignment="0" applyProtection="0">
      <alignment vertical="center"/>
    </xf>
    <xf numFmtId="9" fontId="50" fillId="0" borderId="0" applyFont="0" applyFill="0" applyBorder="0" applyAlignment="0" applyProtection="0">
      <alignment vertical="center"/>
    </xf>
    <xf numFmtId="0" fontId="49" fillId="0" borderId="0">
      <alignment vertical="center"/>
    </xf>
    <xf numFmtId="9" fontId="49" fillId="0" borderId="0" applyFont="0" applyFill="0" applyBorder="0" applyAlignment="0" applyProtection="0">
      <alignment vertical="center"/>
    </xf>
    <xf numFmtId="0" fontId="58" fillId="0" borderId="0" applyFill="0" applyBorder="0" applyAlignment="0" applyProtection="0"/>
    <xf numFmtId="9" fontId="63" fillId="0" borderId="0" applyFont="0" applyFill="0" applyBorder="0" applyAlignment="0" applyProtection="0"/>
    <xf numFmtId="176" fontId="63" fillId="0" borderId="0" applyFont="0" applyFill="0" applyBorder="0" applyAlignment="0" applyProtection="0"/>
    <xf numFmtId="0" fontId="71" fillId="0" borderId="0" applyFill="0" applyBorder="0" applyProtection="0">
      <alignment horizontal="left"/>
    </xf>
    <xf numFmtId="0" fontId="72" fillId="0" borderId="0" applyBorder="0" applyProtection="0">
      <alignment horizontal="left"/>
    </xf>
    <xf numFmtId="0" fontId="68" fillId="0" borderId="0" applyFill="0" applyBorder="0" applyProtection="0">
      <alignment horizontal="left"/>
    </xf>
    <xf numFmtId="0" fontId="58" fillId="0" borderId="2" applyFill="0" applyBorder="0" applyProtection="0">
      <alignment horizontal="left" vertical="top"/>
    </xf>
    <xf numFmtId="0" fontId="48" fillId="0" borderId="0">
      <alignment vertical="center"/>
    </xf>
    <xf numFmtId="0" fontId="47" fillId="0" borderId="0">
      <alignment vertical="center"/>
    </xf>
    <xf numFmtId="0" fontId="46" fillId="0" borderId="0">
      <alignment vertical="center"/>
    </xf>
    <xf numFmtId="38" fontId="46" fillId="0" borderId="0" applyFont="0" applyFill="0" applyBorder="0" applyAlignment="0" applyProtection="0">
      <alignment vertical="center"/>
    </xf>
    <xf numFmtId="9" fontId="54" fillId="0" borderId="0" applyFont="0" applyFill="0" applyBorder="0" applyAlignment="0" applyProtection="0"/>
    <xf numFmtId="0" fontId="54" fillId="0" borderId="0"/>
    <xf numFmtId="0" fontId="45" fillId="0" borderId="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xf numFmtId="6" fontId="54" fillId="0" borderId="0" applyFont="0" applyFill="0" applyBorder="0" applyAlignment="0" applyProtection="0">
      <alignment vertical="center"/>
    </xf>
    <xf numFmtId="0" fontId="44" fillId="0" borderId="0">
      <alignment vertical="center"/>
    </xf>
    <xf numFmtId="9" fontId="44" fillId="0" borderId="0" applyFont="0" applyFill="0" applyBorder="0" applyAlignment="0" applyProtection="0">
      <alignment vertical="center"/>
    </xf>
    <xf numFmtId="38" fontId="44" fillId="0" borderId="0" applyFont="0" applyFill="0" applyBorder="0" applyAlignment="0" applyProtection="0">
      <alignment vertical="center"/>
    </xf>
    <xf numFmtId="9" fontId="44" fillId="0" borderId="0" applyFont="0" applyFill="0" applyBorder="0" applyAlignment="0" applyProtection="0">
      <alignment vertical="center"/>
    </xf>
    <xf numFmtId="9" fontId="54" fillId="0" borderId="0" applyFont="0" applyFill="0" applyBorder="0" applyAlignment="0" applyProtection="0">
      <alignment vertical="center"/>
    </xf>
    <xf numFmtId="38" fontId="44"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9" fontId="69" fillId="0" borderId="0" applyFont="0" applyFill="0" applyBorder="0" applyAlignment="0" applyProtection="0">
      <alignment vertical="center"/>
    </xf>
    <xf numFmtId="0" fontId="73" fillId="5" borderId="0" applyNumberFormat="0" applyBorder="0" applyProtection="0">
      <alignment horizontal="distributed" vertical="center"/>
    </xf>
    <xf numFmtId="0" fontId="74" fillId="6" borderId="0" applyNumberFormat="0" applyBorder="0" applyProtection="0">
      <alignment horizontal="distributed" vertical="center"/>
    </xf>
    <xf numFmtId="0" fontId="74" fillId="7" borderId="0" applyNumberFormat="0" applyBorder="0" applyProtection="0">
      <alignment horizontal="distributed" vertical="center"/>
    </xf>
    <xf numFmtId="0" fontId="75" fillId="8" borderId="0" applyNumberFormat="0" applyFont="0" applyBorder="0" applyProtection="0">
      <alignment horizontal="distributed" vertical="center"/>
    </xf>
    <xf numFmtId="0" fontId="74" fillId="9" borderId="0" applyNumberFormat="0" applyBorder="0" applyAlignment="0" applyProtection="0"/>
    <xf numFmtId="0" fontId="76" fillId="0" borderId="0" applyNumberFormat="0" applyFill="0" applyBorder="0" applyAlignment="0" applyProtection="0"/>
    <xf numFmtId="181" fontId="75" fillId="0" borderId="0" applyFont="0" applyFill="0" applyBorder="0" applyProtection="0">
      <alignment horizontal="center" vertical="center"/>
    </xf>
    <xf numFmtId="182" fontId="75" fillId="0" borderId="0" applyFont="0" applyFill="0" applyBorder="0" applyProtection="0">
      <alignment horizontal="center" vertical="center"/>
    </xf>
    <xf numFmtId="183" fontId="75" fillId="0" borderId="0" applyFont="0" applyFill="0" applyBorder="0" applyProtection="0">
      <alignment horizontal="center" vertical="center"/>
    </xf>
    <xf numFmtId="0" fontId="77" fillId="0" borderId="0" applyNumberFormat="0" applyFill="0" applyBorder="0" applyAlignment="0">
      <protection locked="0"/>
    </xf>
    <xf numFmtId="38" fontId="42"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9" fontId="41"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38" fontId="40" fillId="0" borderId="0" applyFont="0" applyFill="0" applyBorder="0" applyAlignment="0" applyProtection="0">
      <alignment vertical="center"/>
    </xf>
    <xf numFmtId="9" fontId="40" fillId="0" borderId="0" applyFont="0" applyFill="0" applyBorder="0" applyAlignment="0" applyProtection="0">
      <alignment vertical="center"/>
    </xf>
    <xf numFmtId="0" fontId="78" fillId="0" borderId="0">
      <alignment vertical="center"/>
    </xf>
    <xf numFmtId="38" fontId="39" fillId="0" borderId="0" applyFont="0" applyFill="0" applyBorder="0" applyAlignment="0" applyProtection="0">
      <alignment vertical="center"/>
    </xf>
    <xf numFmtId="9" fontId="78" fillId="0" borderId="0" applyFont="0" applyFill="0" applyBorder="0" applyAlignment="0" applyProtection="0">
      <alignment vertical="center"/>
    </xf>
    <xf numFmtId="38" fontId="78" fillId="0" borderId="0" applyFont="0" applyFill="0" applyBorder="0" applyAlignment="0" applyProtection="0">
      <alignment vertical="center"/>
    </xf>
    <xf numFmtId="0" fontId="39" fillId="0" borderId="0">
      <alignment vertical="center"/>
    </xf>
    <xf numFmtId="9" fontId="39" fillId="0" borderId="0" applyFont="0" applyFill="0" applyBorder="0" applyAlignment="0" applyProtection="0">
      <alignment vertical="center"/>
    </xf>
    <xf numFmtId="0" fontId="39" fillId="0" borderId="0">
      <alignment vertical="center"/>
    </xf>
    <xf numFmtId="0" fontId="79" fillId="0" borderId="0"/>
    <xf numFmtId="38" fontId="79" fillId="0" borderId="0" applyFont="0" applyFill="0" applyBorder="0" applyAlignment="0" applyProtection="0"/>
    <xf numFmtId="0" fontId="38" fillId="0" borderId="0">
      <alignment vertical="center"/>
    </xf>
    <xf numFmtId="38" fontId="69" fillId="0" borderId="0" applyFont="0" applyFill="0" applyBorder="0" applyAlignment="0" applyProtection="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9" fontId="36" fillId="0" borderId="0" applyFont="0" applyFill="0" applyBorder="0" applyAlignment="0" applyProtection="0">
      <alignment vertical="center"/>
    </xf>
    <xf numFmtId="38" fontId="36" fillId="0" borderId="0" applyFont="0" applyFill="0" applyBorder="0" applyAlignment="0" applyProtection="0">
      <alignment vertical="center"/>
    </xf>
    <xf numFmtId="0" fontId="36" fillId="0" borderId="0">
      <alignment vertical="center"/>
    </xf>
    <xf numFmtId="0" fontId="35" fillId="0" borderId="0">
      <alignment vertical="center"/>
    </xf>
    <xf numFmtId="38" fontId="35" fillId="0" borderId="0" applyFont="0" applyFill="0" applyBorder="0" applyAlignment="0" applyProtection="0">
      <alignment vertical="center"/>
    </xf>
    <xf numFmtId="38" fontId="78"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0" fontId="35" fillId="0" borderId="0">
      <alignment vertical="center"/>
    </xf>
    <xf numFmtId="0" fontId="34" fillId="0" borderId="0">
      <alignment vertical="center"/>
    </xf>
    <xf numFmtId="38" fontId="78" fillId="0" borderId="0" applyFont="0" applyFill="0" applyBorder="0" applyAlignment="0" applyProtection="0">
      <alignment vertical="center"/>
    </xf>
    <xf numFmtId="0" fontId="78" fillId="0" borderId="0">
      <alignment vertical="center"/>
    </xf>
    <xf numFmtId="0" fontId="33" fillId="0" borderId="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xf numFmtId="0" fontId="32" fillId="0" borderId="0">
      <alignment vertical="center"/>
    </xf>
    <xf numFmtId="0" fontId="32" fillId="0" borderId="0">
      <alignment vertical="center"/>
    </xf>
    <xf numFmtId="38" fontId="32"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31"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0" fontId="29" fillId="0" borderId="0">
      <alignment vertical="center"/>
    </xf>
    <xf numFmtId="0" fontId="28" fillId="0" borderId="0">
      <alignment vertical="center"/>
    </xf>
    <xf numFmtId="9" fontId="80"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80" fillId="0" borderId="0">
      <alignment vertical="center"/>
    </xf>
    <xf numFmtId="0" fontId="27" fillId="0" borderId="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6" fillId="0" borderId="0" applyFont="0" applyFill="0" applyBorder="0" applyAlignment="0" applyProtection="0">
      <alignment vertical="center"/>
    </xf>
    <xf numFmtId="0" fontId="25" fillId="0" borderId="0">
      <alignment vertical="center"/>
    </xf>
    <xf numFmtId="9" fontId="25" fillId="0" borderId="0" applyFont="0" applyFill="0" applyBorder="0" applyAlignment="0" applyProtection="0">
      <alignment vertical="center"/>
    </xf>
    <xf numFmtId="9" fontId="25" fillId="0" borderId="0" applyFont="0" applyFill="0" applyBorder="0" applyAlignment="0" applyProtection="0">
      <alignment vertical="center"/>
    </xf>
    <xf numFmtId="38" fontId="25" fillId="0" borderId="0" applyFont="0" applyFill="0" applyBorder="0" applyAlignment="0" applyProtection="0">
      <alignment vertical="center"/>
    </xf>
    <xf numFmtId="38" fontId="25" fillId="0" borderId="0" applyFont="0" applyFill="0" applyBorder="0" applyAlignment="0" applyProtection="0">
      <alignment vertical="center"/>
    </xf>
    <xf numFmtId="0" fontId="25" fillId="0" borderId="0">
      <alignment vertical="center"/>
    </xf>
    <xf numFmtId="0" fontId="24" fillId="0" borderId="0">
      <alignment vertical="center"/>
    </xf>
    <xf numFmtId="0" fontId="23" fillId="0" borderId="0">
      <alignment vertical="center"/>
    </xf>
    <xf numFmtId="38" fontId="23" fillId="0" borderId="0" applyFont="0" applyFill="0" applyBorder="0" applyAlignment="0" applyProtection="0">
      <alignment vertical="center"/>
    </xf>
    <xf numFmtId="0" fontId="22" fillId="0" borderId="0">
      <alignment vertical="center"/>
    </xf>
    <xf numFmtId="38" fontId="22"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9" fontId="20" fillId="0" borderId="0" applyFont="0" applyFill="0" applyBorder="0" applyAlignment="0" applyProtection="0">
      <alignment vertical="center"/>
    </xf>
    <xf numFmtId="0" fontId="19" fillId="0" borderId="0">
      <alignment vertical="center"/>
    </xf>
    <xf numFmtId="0" fontId="18" fillId="0" borderId="0">
      <alignment vertical="center"/>
    </xf>
    <xf numFmtId="9" fontId="18" fillId="0" borderId="0" applyFont="0" applyFill="0" applyBorder="0" applyAlignment="0" applyProtection="0">
      <alignment vertical="center"/>
    </xf>
    <xf numFmtId="38" fontId="18" fillId="0" borderId="0" applyFont="0" applyFill="0" applyBorder="0" applyAlignment="0" applyProtection="0">
      <alignment vertical="center"/>
    </xf>
    <xf numFmtId="0" fontId="17" fillId="0" borderId="0">
      <alignment vertical="center"/>
    </xf>
    <xf numFmtId="9" fontId="17" fillId="0" borderId="0" applyFont="0" applyFill="0" applyBorder="0" applyAlignment="0" applyProtection="0">
      <alignment vertical="center"/>
    </xf>
    <xf numFmtId="38" fontId="17" fillId="0" borderId="0" applyFont="0" applyFill="0" applyBorder="0" applyAlignment="0" applyProtection="0">
      <alignment vertical="center"/>
    </xf>
    <xf numFmtId="0" fontId="16" fillId="0" borderId="0">
      <alignment vertical="center"/>
    </xf>
    <xf numFmtId="0" fontId="15" fillId="0" borderId="0">
      <alignment vertical="center"/>
    </xf>
    <xf numFmtId="0" fontId="15" fillId="0" borderId="0">
      <alignment vertical="center"/>
    </xf>
    <xf numFmtId="38" fontId="15" fillId="0" borderId="0" applyFont="0" applyFill="0" applyBorder="0" applyAlignment="0" applyProtection="0">
      <alignment vertical="center"/>
    </xf>
    <xf numFmtId="9" fontId="15" fillId="0" borderId="0" applyFont="0" applyFill="0" applyBorder="0" applyAlignment="0" applyProtection="0">
      <alignment vertical="center"/>
    </xf>
    <xf numFmtId="0" fontId="14" fillId="0" borderId="0">
      <alignment vertical="center"/>
    </xf>
    <xf numFmtId="0" fontId="13" fillId="0" borderId="0">
      <alignment vertical="center"/>
    </xf>
    <xf numFmtId="0" fontId="12" fillId="0" borderId="0">
      <alignment vertical="center"/>
    </xf>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5" fillId="0" borderId="0">
      <alignment vertical="center"/>
    </xf>
    <xf numFmtId="0" fontId="4" fillId="0" borderId="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2" fillId="0" borderId="0">
      <alignment vertical="center"/>
    </xf>
    <xf numFmtId="0" fontId="1" fillId="0" borderId="0">
      <alignment vertical="center"/>
    </xf>
    <xf numFmtId="9" fontId="54" fillId="0" borderId="0" applyFont="0" applyFill="0" applyBorder="0" applyAlignment="0" applyProtection="0"/>
  </cellStyleXfs>
  <cellXfs count="359">
    <xf numFmtId="0" fontId="0" fillId="0" borderId="0" xfId="0">
      <alignment vertical="center"/>
    </xf>
    <xf numFmtId="0" fontId="81" fillId="10" borderId="0" xfId="195" applyFont="1" applyFill="1" applyAlignment="1">
      <alignment vertical="top"/>
    </xf>
    <xf numFmtId="0" fontId="82" fillId="10" borderId="0" xfId="87" applyFont="1" applyFill="1" applyAlignment="1">
      <alignment vertical="center" shrinkToFit="1"/>
    </xf>
    <xf numFmtId="176" fontId="82" fillId="10" borderId="0" xfId="2" applyNumberFormat="1" applyFont="1" applyFill="1" applyBorder="1" applyAlignment="1">
      <alignment horizontal="right" vertical="center" shrinkToFit="1"/>
    </xf>
    <xf numFmtId="40" fontId="83" fillId="10" borderId="0" xfId="39" applyNumberFormat="1" applyFont="1" applyFill="1" applyBorder="1" applyAlignment="1">
      <alignment horizontal="center" vertical="center" shrinkToFit="1"/>
    </xf>
    <xf numFmtId="38" fontId="84" fillId="10" borderId="0" xfId="1" applyFont="1" applyFill="1" applyBorder="1" applyAlignment="1">
      <alignment horizontal="right" vertical="center" shrinkToFit="1"/>
    </xf>
    <xf numFmtId="176" fontId="83" fillId="10" borderId="0" xfId="88" applyNumberFormat="1" applyFont="1" applyFill="1" applyBorder="1" applyAlignment="1">
      <alignment horizontal="right" vertical="center" shrinkToFit="1"/>
    </xf>
    <xf numFmtId="0" fontId="85" fillId="10" borderId="0" xfId="87" applyFont="1" applyFill="1" applyAlignment="1">
      <alignment vertical="center" shrinkToFit="1"/>
    </xf>
    <xf numFmtId="40" fontId="84" fillId="10" borderId="0" xfId="39" applyNumberFormat="1" applyFont="1" applyFill="1" applyBorder="1" applyAlignment="1">
      <alignment horizontal="right" vertical="center" shrinkToFit="1"/>
    </xf>
    <xf numFmtId="189" fontId="84" fillId="10" borderId="0" xfId="39" applyNumberFormat="1" applyFont="1" applyFill="1" applyBorder="1" applyAlignment="1">
      <alignment horizontal="center" vertical="center" shrinkToFit="1"/>
    </xf>
    <xf numFmtId="176" fontId="83" fillId="10" borderId="0" xfId="88" applyNumberFormat="1" applyFont="1" applyFill="1" applyBorder="1" applyAlignment="1">
      <alignment vertical="center" shrinkToFit="1"/>
    </xf>
    <xf numFmtId="0" fontId="82" fillId="0" borderId="0" xfId="87" applyFont="1" applyAlignment="1">
      <alignment vertical="center" shrinkToFit="1"/>
    </xf>
    <xf numFmtId="0" fontId="82" fillId="10" borderId="0" xfId="195" applyFont="1" applyFill="1">
      <alignment vertical="center"/>
    </xf>
    <xf numFmtId="0" fontId="86" fillId="10" borderId="0" xfId="0" applyFont="1" applyFill="1" applyAlignment="1">
      <alignment horizontal="left" vertical="center"/>
    </xf>
    <xf numFmtId="0" fontId="87" fillId="10" borderId="0" xfId="87" applyFont="1" applyFill="1" applyAlignment="1">
      <alignment vertical="center" shrinkToFit="1"/>
    </xf>
    <xf numFmtId="38" fontId="87" fillId="10" borderId="0" xfId="1" applyFont="1" applyFill="1" applyBorder="1" applyAlignment="1">
      <alignment vertical="center" shrinkToFit="1"/>
    </xf>
    <xf numFmtId="176" fontId="88" fillId="10" borderId="0" xfId="88" applyNumberFormat="1" applyFont="1" applyFill="1" applyBorder="1" applyAlignment="1">
      <alignment vertical="center" shrinkToFit="1"/>
    </xf>
    <xf numFmtId="184" fontId="84" fillId="10" borderId="0" xfId="39" applyNumberFormat="1" applyFont="1" applyFill="1" applyBorder="1" applyAlignment="1">
      <alignment horizontal="center" vertical="center" shrinkToFit="1"/>
    </xf>
    <xf numFmtId="179" fontId="82" fillId="10" borderId="0" xfId="87" applyNumberFormat="1" applyFont="1" applyFill="1" applyAlignment="1">
      <alignment horizontal="center" vertical="center" shrinkToFit="1"/>
    </xf>
    <xf numFmtId="0" fontId="90" fillId="0" borderId="0" xfId="87" applyFont="1" applyAlignment="1">
      <alignment horizontal="center" vertical="center" shrinkToFit="1"/>
    </xf>
    <xf numFmtId="40" fontId="83" fillId="0" borderId="11" xfId="39" applyNumberFormat="1" applyFont="1" applyFill="1" applyBorder="1" applyAlignment="1">
      <alignment horizontal="right" vertical="center" indent="1"/>
    </xf>
    <xf numFmtId="0" fontId="90" fillId="0" borderId="0" xfId="87" applyFont="1" applyAlignment="1">
      <alignment vertical="center" shrinkToFit="1"/>
    </xf>
    <xf numFmtId="0" fontId="83" fillId="0" borderId="31" xfId="195" applyFont="1" applyBorder="1" applyAlignment="1">
      <alignment horizontal="left" vertical="center" shrinkToFit="1"/>
    </xf>
    <xf numFmtId="38" fontId="83" fillId="0" borderId="30" xfId="1" applyFont="1" applyFill="1" applyBorder="1" applyAlignment="1">
      <alignment horizontal="right" vertical="center" indent="1" shrinkToFit="1"/>
    </xf>
    <xf numFmtId="0" fontId="83" fillId="0" borderId="12" xfId="88" applyNumberFormat="1" applyFont="1" applyFill="1" applyBorder="1" applyAlignment="1">
      <alignment horizontal="center" vertical="center" shrinkToFit="1"/>
    </xf>
    <xf numFmtId="40" fontId="83" fillId="0" borderId="29" xfId="39" applyNumberFormat="1" applyFont="1" applyFill="1" applyBorder="1" applyAlignment="1">
      <alignment horizontal="right" vertical="center" indent="1"/>
    </xf>
    <xf numFmtId="189" fontId="83" fillId="0" borderId="12" xfId="39" applyNumberFormat="1" applyFont="1" applyFill="1" applyBorder="1" applyAlignment="1">
      <alignment horizontal="center" vertical="center" shrinkToFit="1"/>
    </xf>
    <xf numFmtId="0" fontId="83" fillId="0" borderId="31" xfId="195" applyFont="1" applyBorder="1" applyAlignment="1">
      <alignment horizontal="left" vertical="center" wrapText="1" shrinkToFit="1"/>
    </xf>
    <xf numFmtId="0" fontId="83" fillId="0" borderId="31" xfId="195" applyFont="1" applyBorder="1" applyAlignment="1">
      <alignment vertical="center" shrinkToFit="1"/>
    </xf>
    <xf numFmtId="0" fontId="89" fillId="10" borderId="0" xfId="87" applyFont="1" applyFill="1" applyAlignment="1">
      <alignment vertical="center" shrinkToFit="1"/>
    </xf>
    <xf numFmtId="0" fontId="91" fillId="10" borderId="0" xfId="87" applyFont="1" applyFill="1" applyAlignment="1">
      <alignment horizontal="left" vertical="center"/>
    </xf>
    <xf numFmtId="176" fontId="91" fillId="10" borderId="0" xfId="2" applyNumberFormat="1" applyFont="1" applyFill="1" applyBorder="1" applyAlignment="1">
      <alignment horizontal="center" vertical="center" shrinkToFit="1"/>
    </xf>
    <xf numFmtId="40" fontId="91" fillId="10" borderId="0" xfId="39" applyNumberFormat="1" applyFont="1" applyFill="1" applyBorder="1" applyAlignment="1">
      <alignment horizontal="center" vertical="center" shrinkToFit="1"/>
    </xf>
    <xf numFmtId="38" fontId="91" fillId="10" borderId="0" xfId="1" applyFont="1" applyFill="1" applyBorder="1" applyAlignment="1">
      <alignment horizontal="right" vertical="center" indent="1" shrinkToFit="1"/>
    </xf>
    <xf numFmtId="176" fontId="91" fillId="10" borderId="0" xfId="88" applyNumberFormat="1" applyFont="1" applyFill="1" applyBorder="1" applyAlignment="1">
      <alignment horizontal="right" vertical="center" indent="1" shrinkToFit="1"/>
    </xf>
    <xf numFmtId="40" fontId="91" fillId="10" borderId="0" xfId="39" applyNumberFormat="1" applyFont="1" applyFill="1" applyBorder="1" applyAlignment="1">
      <alignment horizontal="right" vertical="center" indent="2" shrinkToFit="1"/>
    </xf>
    <xf numFmtId="40" fontId="91" fillId="10" borderId="0" xfId="39" applyNumberFormat="1" applyFont="1" applyFill="1" applyBorder="1" applyAlignment="1">
      <alignment horizontal="right" vertical="center" indent="1" shrinkToFit="1"/>
    </xf>
    <xf numFmtId="189" fontId="91" fillId="10" borderId="0" xfId="39" applyNumberFormat="1" applyFont="1" applyFill="1" applyBorder="1" applyAlignment="1">
      <alignment horizontal="center" vertical="center" shrinkToFit="1"/>
    </xf>
    <xf numFmtId="0" fontId="89" fillId="0" borderId="0" xfId="87" applyFont="1" applyAlignment="1">
      <alignment vertical="center" shrinkToFit="1"/>
    </xf>
    <xf numFmtId="188" fontId="91" fillId="10" borderId="0" xfId="87" applyNumberFormat="1" applyFont="1" applyFill="1" applyAlignment="1">
      <alignment horizontal="left" vertical="center"/>
    </xf>
    <xf numFmtId="176" fontId="91" fillId="0" borderId="0" xfId="2" applyNumberFormat="1" applyFont="1" applyFill="1" applyBorder="1" applyAlignment="1">
      <alignment horizontal="center" vertical="center" shrinkToFit="1"/>
    </xf>
    <xf numFmtId="0" fontId="92" fillId="0" borderId="0" xfId="87" applyFont="1" applyAlignment="1">
      <alignment horizontal="center" vertical="center" shrinkToFit="1"/>
    </xf>
    <xf numFmtId="176" fontId="82" fillId="0" borderId="0" xfId="2" applyNumberFormat="1" applyFont="1" applyBorder="1" applyAlignment="1">
      <alignment horizontal="right" vertical="center" shrinkToFit="1"/>
    </xf>
    <xf numFmtId="40" fontId="83" fillId="0" borderId="0" xfId="39" applyNumberFormat="1" applyFont="1" applyBorder="1" applyAlignment="1">
      <alignment horizontal="center" vertical="center" shrinkToFit="1"/>
    </xf>
    <xf numFmtId="38" fontId="93" fillId="0" borderId="0" xfId="1" applyFont="1" applyBorder="1" applyAlignment="1">
      <alignment horizontal="right" vertical="center" shrinkToFit="1"/>
    </xf>
    <xf numFmtId="176" fontId="83" fillId="0" borderId="0" xfId="88" applyNumberFormat="1" applyFont="1" applyBorder="1" applyAlignment="1">
      <alignment horizontal="right" vertical="center" shrinkToFit="1"/>
    </xf>
    <xf numFmtId="40" fontId="93" fillId="0" borderId="0" xfId="39" applyNumberFormat="1" applyFont="1" applyBorder="1" applyAlignment="1">
      <alignment horizontal="right" vertical="center" shrinkToFit="1"/>
    </xf>
    <xf numFmtId="189" fontId="93" fillId="0" borderId="0" xfId="39" applyNumberFormat="1" applyFont="1" applyBorder="1" applyAlignment="1">
      <alignment horizontal="center" vertical="center" shrinkToFit="1"/>
    </xf>
    <xf numFmtId="176" fontId="83" fillId="0" borderId="0" xfId="88" applyNumberFormat="1" applyFont="1" applyBorder="1" applyAlignment="1">
      <alignment vertical="center" shrinkToFit="1"/>
    </xf>
    <xf numFmtId="0" fontId="81" fillId="0" borderId="0" xfId="195" applyFont="1">
      <alignment vertical="center"/>
    </xf>
    <xf numFmtId="0" fontId="94" fillId="0" borderId="0" xfId="195" applyFont="1">
      <alignment vertical="center"/>
    </xf>
    <xf numFmtId="0" fontId="84" fillId="0" borderId="0" xfId="0" applyFont="1">
      <alignment vertical="center"/>
    </xf>
    <xf numFmtId="0" fontId="84" fillId="0" borderId="0" xfId="0" applyFont="1" applyAlignment="1">
      <alignment vertical="center" shrinkToFit="1"/>
    </xf>
    <xf numFmtId="0" fontId="84" fillId="0" borderId="0" xfId="0" applyFont="1" applyAlignment="1">
      <alignment horizontal="center" vertical="center" shrinkToFit="1"/>
    </xf>
    <xf numFmtId="176" fontId="84" fillId="0" borderId="0" xfId="2" applyNumberFormat="1" applyFont="1" applyFill="1" applyBorder="1" applyAlignment="1">
      <alignment horizontal="center" vertical="center" shrinkToFit="1"/>
    </xf>
    <xf numFmtId="0" fontId="85" fillId="0" borderId="0" xfId="0" applyFont="1" applyAlignment="1">
      <alignment vertical="center" shrinkToFit="1"/>
    </xf>
    <xf numFmtId="0" fontId="85" fillId="0" borderId="0" xfId="0" applyFont="1">
      <alignment vertical="center"/>
    </xf>
    <xf numFmtId="0" fontId="95" fillId="0" borderId="0" xfId="0" applyFont="1" applyAlignment="1">
      <alignment vertical="center" shrinkToFit="1"/>
    </xf>
    <xf numFmtId="0" fontId="81" fillId="0" borderId="0" xfId="195" applyFont="1" applyAlignment="1">
      <alignment vertical="top"/>
    </xf>
    <xf numFmtId="0" fontId="96" fillId="0" borderId="0" xfId="195" applyFont="1" applyAlignment="1">
      <alignment horizontal="left" vertical="top"/>
    </xf>
    <xf numFmtId="0" fontId="86" fillId="0" borderId="0" xfId="0" applyFont="1" applyAlignment="1">
      <alignment horizontal="left" vertical="center"/>
    </xf>
    <xf numFmtId="0" fontId="84" fillId="0" borderId="0" xfId="0" applyFont="1" applyAlignment="1">
      <alignment horizontal="right" vertical="center"/>
    </xf>
    <xf numFmtId="38" fontId="97" fillId="0" borderId="27" xfId="1" applyFont="1" applyFill="1" applyBorder="1" applyAlignment="1">
      <alignment horizontal="left" vertical="center" shrinkToFit="1"/>
    </xf>
    <xf numFmtId="176" fontId="84" fillId="0" borderId="0" xfId="2" applyNumberFormat="1" applyFont="1" applyFill="1" applyBorder="1" applyAlignment="1">
      <alignment horizontal="left" vertical="center"/>
    </xf>
    <xf numFmtId="176" fontId="84" fillId="0" borderId="0" xfId="2" applyNumberFormat="1" applyFont="1" applyFill="1" applyBorder="1" applyAlignment="1">
      <alignment horizontal="left" vertical="center" readingOrder="1"/>
    </xf>
    <xf numFmtId="176" fontId="84" fillId="0" borderId="0" xfId="2" applyNumberFormat="1" applyFont="1" applyFill="1" applyAlignment="1">
      <alignment horizontal="left" vertical="center"/>
    </xf>
    <xf numFmtId="0" fontId="84" fillId="0" borderId="0" xfId="0" applyFont="1" applyAlignment="1">
      <alignment horizontal="left" vertical="center"/>
    </xf>
    <xf numFmtId="0" fontId="91" fillId="10" borderId="0" xfId="87" applyFont="1" applyFill="1" applyAlignment="1">
      <alignment vertical="center" wrapText="1"/>
    </xf>
    <xf numFmtId="188" fontId="91" fillId="10" borderId="0" xfId="87" applyNumberFormat="1" applyFont="1" applyFill="1" applyAlignment="1">
      <alignment vertical="top"/>
    </xf>
    <xf numFmtId="0" fontId="99" fillId="11" borderId="15" xfId="87" applyFont="1" applyFill="1" applyBorder="1" applyAlignment="1">
      <alignment horizontal="center" vertical="center" shrinkToFit="1"/>
    </xf>
    <xf numFmtId="0" fontId="99" fillId="11" borderId="10" xfId="87" applyFont="1" applyFill="1" applyBorder="1" applyAlignment="1">
      <alignment horizontal="center" vertical="center" wrapText="1"/>
    </xf>
    <xf numFmtId="0" fontId="99" fillId="11" borderId="10" xfId="87" applyFont="1" applyFill="1" applyBorder="1" applyAlignment="1">
      <alignment horizontal="center" vertical="center"/>
    </xf>
    <xf numFmtId="0" fontId="100" fillId="11" borderId="34" xfId="0" applyFont="1" applyFill="1" applyBorder="1" applyAlignment="1">
      <alignment horizontal="center" vertical="center" wrapText="1" readingOrder="1"/>
    </xf>
    <xf numFmtId="0" fontId="100" fillId="11" borderId="35" xfId="0" applyFont="1" applyFill="1" applyBorder="1" applyAlignment="1">
      <alignment horizontal="center" vertical="center" wrapText="1" readingOrder="1"/>
    </xf>
    <xf numFmtId="38" fontId="83" fillId="0" borderId="0" xfId="1" applyFont="1" applyFill="1" applyBorder="1" applyAlignment="1">
      <alignment horizontal="right" vertical="center" shrinkToFit="1"/>
    </xf>
    <xf numFmtId="180" fontId="102" fillId="11" borderId="15" xfId="1" applyNumberFormat="1" applyFont="1" applyFill="1" applyBorder="1" applyAlignment="1">
      <alignment horizontal="center" vertical="center" readingOrder="1"/>
    </xf>
    <xf numFmtId="0" fontId="102" fillId="11" borderId="15" xfId="0" applyFont="1" applyFill="1" applyBorder="1" applyAlignment="1">
      <alignment horizontal="center" vertical="center"/>
    </xf>
    <xf numFmtId="180" fontId="103" fillId="2" borderId="15" xfId="1" applyNumberFormat="1" applyFont="1" applyFill="1" applyBorder="1" applyAlignment="1">
      <alignment horizontal="center" vertical="center" readingOrder="1"/>
    </xf>
    <xf numFmtId="0" fontId="101" fillId="0" borderId="0" xfId="0" applyFont="1">
      <alignment vertical="center"/>
    </xf>
    <xf numFmtId="180" fontId="102" fillId="11" borderId="19" xfId="1" applyNumberFormat="1" applyFont="1" applyFill="1" applyBorder="1" applyAlignment="1">
      <alignment horizontal="center" vertical="center" readingOrder="1"/>
    </xf>
    <xf numFmtId="180" fontId="102" fillId="11" borderId="19" xfId="0" applyNumberFormat="1" applyFont="1" applyFill="1" applyBorder="1" applyAlignment="1">
      <alignment horizontal="center" vertical="center"/>
    </xf>
    <xf numFmtId="180" fontId="102" fillId="11" borderId="19" xfId="1" applyNumberFormat="1" applyFont="1" applyFill="1" applyBorder="1" applyAlignment="1">
      <alignment horizontal="center" vertical="center" wrapText="1" readingOrder="1"/>
    </xf>
    <xf numFmtId="180" fontId="103" fillId="2" borderId="19" xfId="1" applyNumberFormat="1" applyFont="1" applyFill="1" applyBorder="1" applyAlignment="1">
      <alignment horizontal="center" vertical="center" readingOrder="1"/>
    </xf>
    <xf numFmtId="38" fontId="103" fillId="2" borderId="14" xfId="1" applyFont="1" applyFill="1" applyBorder="1" applyAlignment="1">
      <alignment horizontal="center" vertical="center" readingOrder="1"/>
    </xf>
    <xf numFmtId="0" fontId="84" fillId="0" borderId="0" xfId="0" applyFont="1" applyAlignment="1">
      <alignment horizontal="right" vertical="center" shrinkToFit="1"/>
    </xf>
    <xf numFmtId="0" fontId="96" fillId="0" borderId="0" xfId="195" applyFont="1" applyAlignment="1">
      <alignment vertical="top"/>
    </xf>
    <xf numFmtId="188" fontId="91" fillId="10" borderId="0" xfId="87" applyNumberFormat="1" applyFont="1" applyFill="1" applyAlignment="1">
      <alignment horizontal="left" vertical="top" wrapText="1"/>
    </xf>
    <xf numFmtId="0" fontId="91" fillId="10" borderId="0" xfId="0" applyFont="1" applyFill="1" applyAlignment="1">
      <alignment horizontal="left" vertical="center"/>
    </xf>
    <xf numFmtId="0" fontId="90" fillId="10" borderId="0" xfId="87" applyFont="1" applyFill="1" applyAlignment="1">
      <alignment horizontal="center" vertical="center" shrinkToFit="1"/>
    </xf>
    <xf numFmtId="0" fontId="90" fillId="10" borderId="0" xfId="87" applyFont="1" applyFill="1" applyAlignment="1">
      <alignment vertical="center" shrinkToFit="1"/>
    </xf>
    <xf numFmtId="0" fontId="82" fillId="0" borderId="0" xfId="195" applyFont="1">
      <alignment vertical="center"/>
    </xf>
    <xf numFmtId="0" fontId="84" fillId="0" borderId="0" xfId="0" applyFont="1" applyAlignment="1">
      <alignment vertical="center" wrapText="1"/>
    </xf>
    <xf numFmtId="0" fontId="90" fillId="0" borderId="0" xfId="195" applyFont="1" applyAlignment="1">
      <alignment horizontal="center" vertical="top"/>
    </xf>
    <xf numFmtId="0" fontId="90" fillId="0" borderId="0" xfId="195" applyFont="1" applyAlignment="1">
      <alignment horizontal="left" vertical="top"/>
    </xf>
    <xf numFmtId="0" fontId="90" fillId="0" borderId="0" xfId="195" applyFont="1" applyAlignment="1">
      <alignment horizontal="left" vertical="top" wrapText="1"/>
    </xf>
    <xf numFmtId="0" fontId="85" fillId="0" borderId="0" xfId="0" applyFont="1" applyAlignment="1">
      <alignment horizontal="right" vertical="top"/>
    </xf>
    <xf numFmtId="0" fontId="90" fillId="0" borderId="0" xfId="195" applyFont="1" applyAlignment="1">
      <alignment horizontal="right" vertical="top"/>
    </xf>
    <xf numFmtId="0" fontId="82" fillId="0" borderId="0" xfId="195" applyFont="1" applyAlignment="1">
      <alignment horizontal="center" vertical="center"/>
    </xf>
    <xf numFmtId="190" fontId="83" fillId="0" borderId="12" xfId="88" applyNumberFormat="1" applyFont="1" applyFill="1" applyBorder="1" applyAlignment="1">
      <alignment horizontal="center" vertical="center" shrinkToFit="1"/>
    </xf>
    <xf numFmtId="40" fontId="101" fillId="10" borderId="0" xfId="39" applyNumberFormat="1" applyFont="1" applyFill="1" applyBorder="1" applyAlignment="1">
      <alignment horizontal="right" vertical="center" shrinkToFit="1"/>
    </xf>
    <xf numFmtId="0" fontId="94" fillId="11" borderId="0" xfId="195" applyFont="1" applyFill="1" applyAlignment="1">
      <alignment vertical="top"/>
    </xf>
    <xf numFmtId="0" fontId="104" fillId="11" borderId="0" xfId="0" applyFont="1" applyFill="1">
      <alignment vertical="center"/>
    </xf>
    <xf numFmtId="0" fontId="83" fillId="0" borderId="19" xfId="88" applyNumberFormat="1" applyFont="1" applyFill="1" applyBorder="1" applyAlignment="1">
      <alignment horizontal="center" vertical="center" shrinkToFit="1"/>
    </xf>
    <xf numFmtId="189" fontId="83" fillId="0" borderId="19" xfId="39" applyNumberFormat="1" applyFont="1" applyFill="1" applyBorder="1" applyAlignment="1">
      <alignment horizontal="center" vertical="center" shrinkToFit="1"/>
    </xf>
    <xf numFmtId="38" fontId="83" fillId="0" borderId="23" xfId="1" applyFont="1" applyFill="1" applyBorder="1" applyAlignment="1">
      <alignment horizontal="right" vertical="center" indent="1" shrinkToFit="1"/>
    </xf>
    <xf numFmtId="38" fontId="99" fillId="11" borderId="15" xfId="1" applyFont="1" applyFill="1" applyBorder="1" applyAlignment="1">
      <alignment horizontal="center" vertical="center" shrinkToFit="1"/>
    </xf>
    <xf numFmtId="176" fontId="99" fillId="11" borderId="15" xfId="88" applyNumberFormat="1" applyFont="1" applyFill="1" applyBorder="1" applyAlignment="1">
      <alignment horizontal="center" vertical="center" shrinkToFit="1"/>
    </xf>
    <xf numFmtId="0" fontId="99" fillId="11" borderId="19" xfId="87" applyFont="1" applyFill="1" applyBorder="1" applyAlignment="1">
      <alignment horizontal="center" vertical="center"/>
    </xf>
    <xf numFmtId="0" fontId="83" fillId="0" borderId="40" xfId="195" applyFont="1" applyBorder="1" applyAlignment="1">
      <alignment horizontal="left" vertical="center" shrinkToFit="1"/>
    </xf>
    <xf numFmtId="14" fontId="83" fillId="0" borderId="42" xfId="87" applyNumberFormat="1" applyFont="1" applyBorder="1" applyAlignment="1">
      <alignment horizontal="center" vertical="center" shrinkToFit="1"/>
    </xf>
    <xf numFmtId="38" fontId="83" fillId="0" borderId="43" xfId="1" applyFont="1" applyFill="1" applyBorder="1" applyAlignment="1">
      <alignment horizontal="right" vertical="center" indent="1" shrinkToFit="1"/>
    </xf>
    <xf numFmtId="0" fontId="83" fillId="0" borderId="42" xfId="88" applyNumberFormat="1" applyFont="1" applyFill="1" applyBorder="1" applyAlignment="1">
      <alignment horizontal="center" vertical="center" shrinkToFit="1"/>
    </xf>
    <xf numFmtId="40" fontId="83" fillId="0" borderId="41" xfId="39" applyNumberFormat="1" applyFont="1" applyFill="1" applyBorder="1" applyAlignment="1">
      <alignment horizontal="right" vertical="center" indent="1"/>
    </xf>
    <xf numFmtId="40" fontId="83" fillId="0" borderId="42" xfId="39" applyNumberFormat="1" applyFont="1" applyFill="1" applyBorder="1" applyAlignment="1">
      <alignment horizontal="right" vertical="center" indent="1"/>
    </xf>
    <xf numFmtId="189" fontId="83" fillId="0" borderId="42" xfId="39" applyNumberFormat="1" applyFont="1" applyFill="1" applyBorder="1" applyAlignment="1">
      <alignment horizontal="center" vertical="center" shrinkToFit="1"/>
    </xf>
    <xf numFmtId="0" fontId="83" fillId="0" borderId="44" xfId="88" applyNumberFormat="1" applyFont="1" applyFill="1" applyBorder="1" applyAlignment="1">
      <alignment horizontal="center" vertical="center" shrinkToFit="1"/>
    </xf>
    <xf numFmtId="0" fontId="83" fillId="0" borderId="45" xfId="88" applyNumberFormat="1" applyFont="1" applyFill="1" applyBorder="1" applyAlignment="1">
      <alignment horizontal="center" vertical="center" shrinkToFit="1"/>
    </xf>
    <xf numFmtId="0" fontId="83" fillId="0" borderId="47" xfId="88" applyNumberFormat="1" applyFont="1" applyFill="1" applyBorder="1" applyAlignment="1">
      <alignment horizontal="center" vertical="center" shrinkToFit="1"/>
    </xf>
    <xf numFmtId="40" fontId="83" fillId="0" borderId="0" xfId="39" applyNumberFormat="1" applyFont="1" applyFill="1" applyBorder="1" applyAlignment="1">
      <alignment horizontal="right" vertical="center" indent="1"/>
    </xf>
    <xf numFmtId="0" fontId="83" fillId="0" borderId="48" xfId="88" applyNumberFormat="1" applyFont="1" applyFill="1" applyBorder="1" applyAlignment="1">
      <alignment horizontal="center" vertical="center" shrinkToFit="1"/>
    </xf>
    <xf numFmtId="40" fontId="83" fillId="0" borderId="3" xfId="39" applyNumberFormat="1" applyFont="1" applyFill="1" applyBorder="1" applyAlignment="1">
      <alignment horizontal="right" vertical="center" indent="1"/>
    </xf>
    <xf numFmtId="40" fontId="83" fillId="0" borderId="48" xfId="39" applyNumberFormat="1" applyFont="1" applyFill="1" applyBorder="1" applyAlignment="1">
      <alignment horizontal="right" vertical="center" indent="1"/>
    </xf>
    <xf numFmtId="189" fontId="83" fillId="0" borderId="48" xfId="39" applyNumberFormat="1" applyFont="1" applyFill="1" applyBorder="1" applyAlignment="1">
      <alignment horizontal="center" vertical="center" shrinkToFit="1"/>
    </xf>
    <xf numFmtId="0" fontId="83" fillId="0" borderId="49" xfId="88" applyNumberFormat="1" applyFont="1" applyFill="1" applyBorder="1" applyAlignment="1">
      <alignment horizontal="center" vertical="center" shrinkToFit="1"/>
    </xf>
    <xf numFmtId="0" fontId="83" fillId="0" borderId="2" xfId="0" applyFont="1" applyBorder="1" applyAlignment="1">
      <alignment horizontal="center" vertical="center" shrinkToFit="1"/>
    </xf>
    <xf numFmtId="0" fontId="83" fillId="0" borderId="0" xfId="0" applyFont="1" applyAlignment="1">
      <alignment vertical="center" shrinkToFit="1"/>
    </xf>
    <xf numFmtId="38" fontId="83" fillId="0" borderId="0" xfId="1" applyFont="1" applyFill="1" applyBorder="1">
      <alignment vertical="center"/>
    </xf>
    <xf numFmtId="190" fontId="83" fillId="0" borderId="0" xfId="0" applyNumberFormat="1" applyFont="1" applyAlignment="1">
      <alignment horizontal="right" vertical="center" shrinkToFit="1"/>
    </xf>
    <xf numFmtId="38" fontId="83" fillId="0" borderId="0" xfId="1" applyFont="1" applyBorder="1" applyAlignment="1">
      <alignment horizontal="right" vertical="center" shrinkToFit="1"/>
    </xf>
    <xf numFmtId="38" fontId="83" fillId="0" borderId="3" xfId="1" applyFont="1" applyFill="1" applyBorder="1">
      <alignment vertical="center"/>
    </xf>
    <xf numFmtId="38" fontId="83" fillId="0" borderId="3" xfId="1" applyFont="1" applyFill="1" applyBorder="1" applyAlignment="1">
      <alignment horizontal="right" vertical="center"/>
    </xf>
    <xf numFmtId="176" fontId="83" fillId="0" borderId="3" xfId="2" applyNumberFormat="1" applyFont="1" applyFill="1" applyBorder="1">
      <alignment vertical="center"/>
    </xf>
    <xf numFmtId="190" fontId="83" fillId="0" borderId="3" xfId="0" applyNumberFormat="1" applyFont="1" applyBorder="1" applyAlignment="1">
      <alignment horizontal="right" vertical="center" shrinkToFit="1"/>
    </xf>
    <xf numFmtId="38" fontId="83" fillId="0" borderId="3" xfId="1" applyFont="1" applyFill="1" applyBorder="1" applyAlignment="1">
      <alignment horizontal="right" vertical="center" shrinkToFit="1"/>
    </xf>
    <xf numFmtId="38" fontId="83" fillId="0" borderId="3" xfId="1" applyFont="1" applyBorder="1" applyAlignment="1">
      <alignment horizontal="right" vertical="center" shrinkToFit="1"/>
    </xf>
    <xf numFmtId="176" fontId="83" fillId="0" borderId="9" xfId="2" applyNumberFormat="1" applyFont="1" applyBorder="1" applyAlignment="1">
      <alignment vertical="center" shrinkToFit="1"/>
    </xf>
    <xf numFmtId="38" fontId="102" fillId="11" borderId="19" xfId="1" applyFont="1" applyFill="1" applyBorder="1" applyAlignment="1">
      <alignment horizontal="center" vertical="center" readingOrder="1"/>
    </xf>
    <xf numFmtId="38" fontId="97" fillId="0" borderId="63" xfId="1" applyFont="1" applyFill="1" applyBorder="1" applyAlignment="1">
      <alignment vertical="center" shrinkToFit="1" readingOrder="1"/>
    </xf>
    <xf numFmtId="38" fontId="97" fillId="0" borderId="64" xfId="1" applyFont="1" applyFill="1" applyBorder="1" applyAlignment="1">
      <alignment vertical="center" shrinkToFit="1" readingOrder="1"/>
    </xf>
    <xf numFmtId="38" fontId="97" fillId="0" borderId="41" xfId="1" applyFont="1" applyFill="1" applyBorder="1" applyAlignment="1">
      <alignment horizontal="left" vertical="center" shrinkToFit="1" readingOrder="1"/>
    </xf>
    <xf numFmtId="38" fontId="97" fillId="0" borderId="24" xfId="1" applyFont="1" applyFill="1" applyBorder="1" applyAlignment="1">
      <alignment horizontal="left" vertical="center" shrinkToFit="1" readingOrder="1"/>
    </xf>
    <xf numFmtId="38" fontId="97" fillId="0" borderId="69" xfId="1" applyFont="1" applyFill="1" applyBorder="1" applyAlignment="1">
      <alignment horizontal="left" vertical="center" shrinkToFit="1"/>
    </xf>
    <xf numFmtId="38" fontId="97" fillId="0" borderId="22" xfId="1" applyFont="1" applyFill="1" applyBorder="1" applyAlignment="1">
      <alignment horizontal="left" vertical="center" shrinkToFit="1" readingOrder="1"/>
    </xf>
    <xf numFmtId="38" fontId="97" fillId="0" borderId="39" xfId="1" applyFont="1" applyFill="1" applyBorder="1" applyAlignment="1">
      <alignment horizontal="left" vertical="center" shrinkToFit="1" readingOrder="1"/>
    </xf>
    <xf numFmtId="38" fontId="97" fillId="0" borderId="71" xfId="1" applyFont="1" applyFill="1" applyBorder="1" applyAlignment="1">
      <alignment vertical="center" readingOrder="1"/>
    </xf>
    <xf numFmtId="38" fontId="97" fillId="0" borderId="72" xfId="1" applyFont="1" applyFill="1" applyBorder="1" applyAlignment="1">
      <alignment vertical="center" readingOrder="1"/>
    </xf>
    <xf numFmtId="187" fontId="97" fillId="0" borderId="72" xfId="1" applyNumberFormat="1" applyFont="1" applyFill="1" applyBorder="1" applyAlignment="1">
      <alignment horizontal="right" vertical="center" readingOrder="1"/>
    </xf>
    <xf numFmtId="38" fontId="97" fillId="0" borderId="73" xfId="1" applyFont="1" applyFill="1" applyBorder="1" applyAlignment="1">
      <alignment vertical="center" readingOrder="1"/>
    </xf>
    <xf numFmtId="0" fontId="85" fillId="0" borderId="0" xfId="0" applyFont="1" applyAlignment="1">
      <alignment horizontal="left" vertical="center" shrinkToFit="1"/>
    </xf>
    <xf numFmtId="0" fontId="85" fillId="0" borderId="0" xfId="0" applyFont="1" applyAlignment="1">
      <alignment horizontal="left" vertical="center"/>
    </xf>
    <xf numFmtId="0" fontId="100" fillId="11" borderId="76" xfId="0" applyFont="1" applyFill="1" applyBorder="1" applyAlignment="1">
      <alignment horizontal="center" vertical="center" wrapText="1" readingOrder="1"/>
    </xf>
    <xf numFmtId="0" fontId="100" fillId="11" borderId="0" xfId="0" applyFont="1" applyFill="1" applyAlignment="1">
      <alignment horizontal="center" vertical="center" wrapText="1" readingOrder="1"/>
    </xf>
    <xf numFmtId="0" fontId="101" fillId="11" borderId="83" xfId="0" applyFont="1" applyFill="1" applyBorder="1" applyAlignment="1">
      <alignment horizontal="center" vertical="center" wrapText="1"/>
    </xf>
    <xf numFmtId="0" fontId="101" fillId="11" borderId="85" xfId="0" applyFont="1" applyFill="1" applyBorder="1" applyAlignment="1">
      <alignment horizontal="center" vertical="center" wrapText="1"/>
    </xf>
    <xf numFmtId="0" fontId="100" fillId="11" borderId="74" xfId="0" applyFont="1" applyFill="1" applyBorder="1" applyAlignment="1">
      <alignment horizontal="center" vertical="center" wrapText="1" readingOrder="1"/>
    </xf>
    <xf numFmtId="38" fontId="83" fillId="0" borderId="0" xfId="1" applyFont="1" applyAlignment="1">
      <alignment horizontal="right" vertical="center" shrinkToFit="1"/>
    </xf>
    <xf numFmtId="176" fontId="83" fillId="0" borderId="0" xfId="2" applyNumberFormat="1" applyFont="1" applyAlignment="1">
      <alignment horizontal="right" vertical="center" shrinkToFit="1"/>
    </xf>
    <xf numFmtId="176" fontId="83" fillId="0" borderId="3" xfId="2" applyNumberFormat="1" applyFont="1" applyBorder="1" applyAlignment="1">
      <alignment horizontal="right" vertical="center" shrinkToFit="1"/>
    </xf>
    <xf numFmtId="40" fontId="83" fillId="0" borderId="19" xfId="39" applyNumberFormat="1" applyFont="1" applyFill="1" applyBorder="1" applyAlignment="1">
      <alignment horizontal="right" vertical="center" indent="1"/>
    </xf>
    <xf numFmtId="0" fontId="83" fillId="0" borderId="16" xfId="195" applyFont="1" applyBorder="1" applyAlignment="1">
      <alignment horizontal="left" vertical="center" shrinkToFit="1"/>
    </xf>
    <xf numFmtId="0" fontId="102" fillId="11" borderId="84" xfId="0" applyFont="1" applyFill="1" applyBorder="1" applyAlignment="1">
      <alignment horizontal="center" vertical="center" wrapText="1" readingOrder="1"/>
    </xf>
    <xf numFmtId="0" fontId="102" fillId="11" borderId="88" xfId="0" applyFont="1" applyFill="1" applyBorder="1" applyAlignment="1">
      <alignment horizontal="center" vertical="center" wrapText="1" readingOrder="1"/>
    </xf>
    <xf numFmtId="38" fontId="83" fillId="0" borderId="0" xfId="1" applyFont="1" applyFill="1" applyBorder="1" applyAlignment="1">
      <alignment vertical="center"/>
    </xf>
    <xf numFmtId="190" fontId="90" fillId="10" borderId="0" xfId="87" applyNumberFormat="1" applyFont="1" applyFill="1" applyAlignment="1">
      <alignment vertical="center" shrinkToFit="1"/>
    </xf>
    <xf numFmtId="190" fontId="90" fillId="0" borderId="0" xfId="87" applyNumberFormat="1" applyFont="1" applyAlignment="1">
      <alignment vertical="center" shrinkToFit="1"/>
    </xf>
    <xf numFmtId="14" fontId="83" fillId="0" borderId="12" xfId="87" applyNumberFormat="1" applyFont="1" applyBorder="1" applyAlignment="1">
      <alignment horizontal="center" vertical="center" shrinkToFit="1"/>
    </xf>
    <xf numFmtId="14" fontId="83" fillId="0" borderId="95" xfId="87" applyNumberFormat="1" applyFont="1" applyBorder="1" applyAlignment="1">
      <alignment horizontal="center" vertical="center" shrinkToFit="1"/>
    </xf>
    <xf numFmtId="0" fontId="83" fillId="0" borderId="96" xfId="87" applyFont="1" applyBorder="1" applyAlignment="1">
      <alignment horizontal="center" vertical="center"/>
    </xf>
    <xf numFmtId="0" fontId="83" fillId="0" borderId="97" xfId="87" applyFont="1" applyBorder="1" applyAlignment="1">
      <alignment horizontal="center" vertical="center"/>
    </xf>
    <xf numFmtId="0" fontId="83" fillId="0" borderId="98" xfId="87" applyFont="1" applyBorder="1" applyAlignment="1">
      <alignment horizontal="center" vertical="center"/>
    </xf>
    <xf numFmtId="0" fontId="83" fillId="0" borderId="99" xfId="195" applyFont="1" applyBorder="1" applyAlignment="1">
      <alignment horizontal="left" vertical="center" shrinkToFit="1"/>
    </xf>
    <xf numFmtId="14" fontId="83" fillId="0" borderId="11" xfId="87" applyNumberFormat="1" applyFont="1" applyBorder="1" applyAlignment="1">
      <alignment horizontal="center" vertical="center" shrinkToFit="1"/>
    </xf>
    <xf numFmtId="38" fontId="83" fillId="0" borderId="21" xfId="1" applyFont="1" applyFill="1" applyBorder="1" applyAlignment="1">
      <alignment horizontal="right" vertical="center" indent="1" shrinkToFit="1"/>
    </xf>
    <xf numFmtId="190" fontId="83" fillId="0" borderId="11" xfId="88" applyNumberFormat="1" applyFont="1" applyFill="1" applyBorder="1" applyAlignment="1">
      <alignment horizontal="center" vertical="center" shrinkToFit="1"/>
    </xf>
    <xf numFmtId="40" fontId="83" fillId="0" borderId="69" xfId="39" applyNumberFormat="1" applyFont="1" applyFill="1" applyBorder="1" applyAlignment="1">
      <alignment horizontal="right" vertical="center" indent="1"/>
    </xf>
    <xf numFmtId="189" fontId="83" fillId="0" borderId="11" xfId="39" applyNumberFormat="1" applyFont="1" applyFill="1" applyBorder="1" applyAlignment="1">
      <alignment horizontal="center" vertical="center" shrinkToFit="1"/>
    </xf>
    <xf numFmtId="0" fontId="83" fillId="0" borderId="65" xfId="88" applyNumberFormat="1" applyFont="1" applyFill="1" applyBorder="1" applyAlignment="1">
      <alignment horizontal="center" vertical="center" shrinkToFit="1"/>
    </xf>
    <xf numFmtId="2" fontId="89" fillId="0" borderId="0" xfId="87" applyNumberFormat="1" applyFont="1" applyAlignment="1">
      <alignment vertical="center" shrinkToFit="1"/>
    </xf>
    <xf numFmtId="191" fontId="83" fillId="0" borderId="0" xfId="1" applyNumberFormat="1" applyFont="1" applyBorder="1" applyAlignment="1">
      <alignment horizontal="right" vertical="center" shrinkToFit="1"/>
    </xf>
    <xf numFmtId="192" fontId="83" fillId="0" borderId="6" xfId="2" applyNumberFormat="1" applyFont="1" applyBorder="1" applyAlignment="1">
      <alignment vertical="center" shrinkToFit="1"/>
    </xf>
    <xf numFmtId="192" fontId="83" fillId="0" borderId="6" xfId="2" applyNumberFormat="1" applyFont="1" applyBorder="1" applyAlignment="1">
      <alignment horizontal="right" vertical="center" shrinkToFit="1"/>
    </xf>
    <xf numFmtId="190" fontId="83" fillId="0" borderId="0" xfId="0" applyNumberFormat="1" applyFont="1" applyAlignment="1">
      <alignment vertical="center" shrinkToFit="1"/>
    </xf>
    <xf numFmtId="38" fontId="83" fillId="0" borderId="0" xfId="1" applyFont="1" applyAlignment="1">
      <alignment vertical="center" shrinkToFit="1"/>
    </xf>
    <xf numFmtId="176" fontId="83" fillId="0" borderId="0" xfId="2" applyNumberFormat="1" applyFont="1" applyAlignment="1">
      <alignment vertical="center" shrinkToFit="1"/>
    </xf>
    <xf numFmtId="38" fontId="83" fillId="0" borderId="0" xfId="1" applyFont="1" applyFill="1" applyBorder="1" applyAlignment="1">
      <alignment vertical="center" shrinkToFit="1"/>
    </xf>
    <xf numFmtId="191" fontId="83" fillId="0" borderId="0" xfId="1" applyNumberFormat="1" applyFont="1" applyBorder="1" applyAlignment="1">
      <alignment vertical="center" shrinkToFit="1"/>
    </xf>
    <xf numFmtId="176" fontId="83" fillId="0" borderId="0" xfId="2" applyNumberFormat="1" applyFont="1" applyBorder="1" applyAlignment="1">
      <alignment horizontal="right" vertical="center" shrinkToFit="1"/>
    </xf>
    <xf numFmtId="192" fontId="83" fillId="0" borderId="0" xfId="2" applyNumberFormat="1" applyFont="1" applyFill="1" applyBorder="1">
      <alignment vertical="center"/>
    </xf>
    <xf numFmtId="192" fontId="83" fillId="0" borderId="0" xfId="2" applyNumberFormat="1" applyFont="1" applyFill="1" applyBorder="1" applyAlignment="1">
      <alignment vertical="center"/>
    </xf>
    <xf numFmtId="192" fontId="83" fillId="0" borderId="0" xfId="2" applyNumberFormat="1" applyFont="1" applyFill="1" applyBorder="1" applyAlignment="1">
      <alignment horizontal="right" vertical="center"/>
    </xf>
    <xf numFmtId="191" fontId="83" fillId="0" borderId="0" xfId="1" applyNumberFormat="1" applyFont="1" applyFill="1" applyBorder="1" applyAlignment="1">
      <alignment horizontal="right" vertical="center"/>
    </xf>
    <xf numFmtId="193" fontId="83" fillId="0" borderId="0" xfId="1" applyNumberFormat="1" applyFont="1" applyFill="1" applyBorder="1" applyAlignment="1">
      <alignment horizontal="right" vertical="center"/>
    </xf>
    <xf numFmtId="193" fontId="83" fillId="0" borderId="0" xfId="1" applyNumberFormat="1" applyFont="1" applyFill="1" applyBorder="1" applyAlignment="1">
      <alignment vertical="center"/>
    </xf>
    <xf numFmtId="191" fontId="83" fillId="0" borderId="0" xfId="1" applyNumberFormat="1" applyFont="1" applyFill="1" applyBorder="1" applyAlignment="1">
      <alignment vertical="center"/>
    </xf>
    <xf numFmtId="38" fontId="83" fillId="0" borderId="0" xfId="1" applyFont="1" applyFill="1" applyAlignment="1">
      <alignment horizontal="right" vertical="center" shrinkToFit="1"/>
    </xf>
    <xf numFmtId="176" fontId="83" fillId="0" borderId="0" xfId="2" applyNumberFormat="1" applyFont="1" applyFill="1" applyAlignment="1">
      <alignment horizontal="right" vertical="center" shrinkToFit="1"/>
    </xf>
    <xf numFmtId="194" fontId="97" fillId="0" borderId="11" xfId="1" applyNumberFormat="1" applyFont="1" applyFill="1" applyBorder="1" applyAlignment="1">
      <alignment vertical="center" readingOrder="1"/>
    </xf>
    <xf numFmtId="194" fontId="97" fillId="0" borderId="11" xfId="1" applyNumberFormat="1" applyFont="1" applyFill="1" applyBorder="1" applyAlignment="1">
      <alignment horizontal="right" vertical="center" readingOrder="1"/>
    </xf>
    <xf numFmtId="194" fontId="97" fillId="0" borderId="65" xfId="1" applyNumberFormat="1" applyFont="1" applyFill="1" applyBorder="1" applyAlignment="1">
      <alignment vertical="center" readingOrder="1"/>
    </xf>
    <xf numFmtId="194" fontId="97" fillId="0" borderId="65" xfId="1" applyNumberFormat="1" applyFont="1" applyFill="1" applyBorder="1" applyAlignment="1">
      <alignment horizontal="right" vertical="center" readingOrder="1"/>
    </xf>
    <xf numFmtId="194" fontId="97" fillId="0" borderId="36" xfId="1" applyNumberFormat="1" applyFont="1" applyFill="1" applyBorder="1" applyAlignment="1">
      <alignment horizontal="right" vertical="center" readingOrder="1"/>
    </xf>
    <xf numFmtId="194" fontId="97" fillId="0" borderId="19" xfId="1" applyNumberFormat="1" applyFont="1" applyFill="1" applyBorder="1" applyAlignment="1">
      <alignment horizontal="right" vertical="center" readingOrder="1"/>
    </xf>
    <xf numFmtId="194" fontId="97" fillId="0" borderId="12" xfId="1" applyNumberFormat="1" applyFont="1" applyFill="1" applyBorder="1" applyAlignment="1">
      <alignment horizontal="right" vertical="center" readingOrder="1"/>
    </xf>
    <xf numFmtId="195" fontId="97" fillId="0" borderId="11" xfId="1" applyNumberFormat="1" applyFont="1" applyFill="1" applyBorder="1" applyAlignment="1">
      <alignment vertical="center" readingOrder="1"/>
    </xf>
    <xf numFmtId="195" fontId="97" fillId="0" borderId="11" xfId="1" applyNumberFormat="1" applyFont="1" applyFill="1" applyBorder="1" applyAlignment="1">
      <alignment horizontal="right" vertical="center" readingOrder="1"/>
    </xf>
    <xf numFmtId="195" fontId="97" fillId="0" borderId="38" xfId="1" applyNumberFormat="1" applyFont="1" applyFill="1" applyBorder="1" applyAlignment="1">
      <alignment vertical="center" readingOrder="1"/>
    </xf>
    <xf numFmtId="195" fontId="97" fillId="0" borderId="65" xfId="1" applyNumberFormat="1" applyFont="1" applyFill="1" applyBorder="1" applyAlignment="1">
      <alignment vertical="center" readingOrder="1"/>
    </xf>
    <xf numFmtId="195" fontId="97" fillId="0" borderId="102" xfId="1" applyNumberFormat="1" applyFont="1" applyFill="1" applyBorder="1" applyAlignment="1">
      <alignment vertical="center" readingOrder="1"/>
    </xf>
    <xf numFmtId="195" fontId="97" fillId="0" borderId="38" xfId="1" applyNumberFormat="1" applyFont="1" applyFill="1" applyBorder="1" applyAlignment="1">
      <alignment horizontal="right" vertical="center" readingOrder="1"/>
    </xf>
    <xf numFmtId="195" fontId="97" fillId="0" borderId="68" xfId="1" applyNumberFormat="1" applyFont="1" applyFill="1" applyBorder="1" applyAlignment="1">
      <alignment vertical="center" readingOrder="1"/>
    </xf>
    <xf numFmtId="194" fontId="97" fillId="0" borderId="99" xfId="1" applyNumberFormat="1" applyFont="1" applyFill="1" applyBorder="1" applyAlignment="1">
      <alignment vertical="center" readingOrder="1"/>
    </xf>
    <xf numFmtId="194" fontId="97" fillId="0" borderId="99" xfId="1" applyNumberFormat="1" applyFont="1" applyFill="1" applyBorder="1" applyAlignment="1">
      <alignment horizontal="right" vertical="center" readingOrder="1"/>
    </xf>
    <xf numFmtId="195" fontId="97" fillId="0" borderId="99" xfId="1" applyNumberFormat="1" applyFont="1" applyFill="1" applyBorder="1" applyAlignment="1">
      <alignment vertical="center" readingOrder="1"/>
    </xf>
    <xf numFmtId="195" fontId="97" fillId="0" borderId="101" xfId="1" applyNumberFormat="1" applyFont="1" applyFill="1" applyBorder="1" applyAlignment="1">
      <alignment vertical="center" readingOrder="1"/>
    </xf>
    <xf numFmtId="0" fontId="83" fillId="0" borderId="42" xfId="195" applyFont="1" applyBorder="1" applyAlignment="1">
      <alignment horizontal="left" vertical="center" shrinkToFit="1"/>
    </xf>
    <xf numFmtId="0" fontId="83" fillId="0" borderId="12" xfId="195" applyFont="1" applyBorder="1" applyAlignment="1">
      <alignment horizontal="left" vertical="center" shrinkToFit="1"/>
    </xf>
    <xf numFmtId="0" fontId="83" fillId="0" borderId="11" xfId="195" applyFont="1" applyBorder="1" applyAlignment="1">
      <alignment horizontal="left" vertical="center" shrinkToFit="1"/>
    </xf>
    <xf numFmtId="0" fontId="83" fillId="0" borderId="95" xfId="195" applyFont="1" applyBorder="1" applyAlignment="1">
      <alignment horizontal="left" vertical="center" shrinkToFit="1"/>
    </xf>
    <xf numFmtId="38" fontId="83" fillId="0" borderId="48" xfId="1" applyFont="1" applyFill="1" applyBorder="1" applyAlignment="1">
      <alignment horizontal="right" vertical="center" indent="1" shrinkToFit="1"/>
    </xf>
    <xf numFmtId="176" fontId="95" fillId="0" borderId="0" xfId="2" applyNumberFormat="1" applyFont="1" applyAlignment="1">
      <alignment vertical="center" shrinkToFit="1"/>
    </xf>
    <xf numFmtId="176" fontId="84" fillId="0" borderId="0" xfId="2" applyNumberFormat="1" applyFont="1" applyAlignment="1">
      <alignment vertical="center" shrinkToFit="1"/>
    </xf>
    <xf numFmtId="38" fontId="83" fillId="0" borderId="0" xfId="1" applyFont="1" applyFill="1" applyBorder="1" applyAlignment="1">
      <alignment horizontal="right" vertical="center" shrinkToFit="1"/>
    </xf>
    <xf numFmtId="0" fontId="0" fillId="0" borderId="0" xfId="0" applyAlignment="1">
      <alignment horizontal="right" vertical="center" shrinkToFit="1"/>
    </xf>
    <xf numFmtId="191" fontId="83" fillId="0" borderId="0" xfId="1" applyNumberFormat="1" applyFont="1" applyBorder="1" applyAlignment="1">
      <alignment horizontal="right" vertical="center" shrinkToFit="1"/>
    </xf>
    <xf numFmtId="191" fontId="0" fillId="0" borderId="0" xfId="0" applyNumberFormat="1" applyAlignment="1">
      <alignment horizontal="right" vertical="center" shrinkToFit="1"/>
    </xf>
    <xf numFmtId="192" fontId="83" fillId="0" borderId="6" xfId="2" applyNumberFormat="1" applyFont="1" applyBorder="1" applyAlignment="1">
      <alignment vertical="center" shrinkToFit="1"/>
    </xf>
    <xf numFmtId="192" fontId="0" fillId="0" borderId="6" xfId="0" applyNumberFormat="1" applyBorder="1" applyAlignment="1">
      <alignment vertical="center" shrinkToFit="1"/>
    </xf>
    <xf numFmtId="0" fontId="83" fillId="0" borderId="2" xfId="0" applyFont="1" applyBorder="1" applyAlignment="1">
      <alignment horizontal="center" vertical="center" shrinkToFit="1"/>
    </xf>
    <xf numFmtId="0" fontId="0" fillId="0" borderId="2" xfId="0" applyBorder="1" applyAlignment="1">
      <alignment horizontal="center" vertical="center" shrinkToFit="1"/>
    </xf>
    <xf numFmtId="0" fontId="83" fillId="0" borderId="0" xfId="0" applyFont="1" applyAlignment="1">
      <alignment vertical="center" shrinkToFit="1"/>
    </xf>
    <xf numFmtId="0" fontId="0" fillId="0" borderId="0" xfId="0" applyAlignment="1">
      <alignment vertical="center" shrinkToFit="1"/>
    </xf>
    <xf numFmtId="38" fontId="83" fillId="0" borderId="0" xfId="1" applyFont="1" applyFill="1" applyBorder="1" applyAlignment="1">
      <alignment vertical="center"/>
    </xf>
    <xf numFmtId="0" fontId="0" fillId="0" borderId="0" xfId="0">
      <alignment vertical="center"/>
    </xf>
    <xf numFmtId="193" fontId="83" fillId="0" borderId="0" xfId="1" applyNumberFormat="1" applyFont="1" applyFill="1" applyBorder="1" applyAlignment="1">
      <alignment horizontal="right" vertical="center"/>
    </xf>
    <xf numFmtId="193" fontId="0" fillId="0" borderId="0" xfId="1" applyNumberFormat="1" applyFont="1" applyBorder="1" applyAlignment="1">
      <alignment horizontal="right" vertical="center"/>
    </xf>
    <xf numFmtId="191" fontId="83" fillId="0" borderId="0" xfId="1" applyNumberFormat="1" applyFont="1" applyFill="1" applyBorder="1" applyAlignment="1">
      <alignment horizontal="right" vertical="center"/>
    </xf>
    <xf numFmtId="191" fontId="0" fillId="0" borderId="0" xfId="0" applyNumberFormat="1" applyAlignment="1">
      <alignment horizontal="right" vertical="center"/>
    </xf>
    <xf numFmtId="192" fontId="83" fillId="0" borderId="0" xfId="2" applyNumberFormat="1" applyFont="1" applyFill="1" applyBorder="1" applyAlignment="1">
      <alignment vertical="center"/>
    </xf>
    <xf numFmtId="192" fontId="0" fillId="0" borderId="0" xfId="0" applyNumberFormat="1">
      <alignment vertical="center"/>
    </xf>
    <xf numFmtId="190" fontId="83" fillId="0" borderId="0" xfId="0" applyNumberFormat="1" applyFont="1" applyAlignment="1">
      <alignment horizontal="right" vertical="center" shrinkToFit="1"/>
    </xf>
    <xf numFmtId="38" fontId="83" fillId="0" borderId="0" xfId="1" applyFont="1" applyBorder="1" applyAlignment="1">
      <alignment horizontal="right" vertical="center" shrinkToFit="1"/>
    </xf>
    <xf numFmtId="176" fontId="83" fillId="0" borderId="0" xfId="2" applyNumberFormat="1" applyFont="1" applyBorder="1" applyAlignment="1">
      <alignment horizontal="right" vertical="center" shrinkToFit="1"/>
    </xf>
    <xf numFmtId="38" fontId="83" fillId="0" borderId="0" xfId="1" applyFont="1" applyAlignment="1">
      <alignment horizontal="right" vertical="center" shrinkToFit="1"/>
    </xf>
    <xf numFmtId="176" fontId="83" fillId="0" borderId="0" xfId="2" applyNumberFormat="1" applyFont="1" applyAlignment="1">
      <alignment horizontal="right" vertical="center" shrinkToFit="1"/>
    </xf>
    <xf numFmtId="193" fontId="0" fillId="0" borderId="0" xfId="1" applyNumberFormat="1" applyFont="1" applyAlignment="1">
      <alignment horizontal="right" vertical="center"/>
    </xf>
    <xf numFmtId="192" fontId="83" fillId="0" borderId="0" xfId="2" applyNumberFormat="1" applyFont="1" applyFill="1" applyBorder="1" applyAlignment="1">
      <alignment horizontal="right" vertical="center" wrapText="1"/>
    </xf>
    <xf numFmtId="192" fontId="83" fillId="0" borderId="6" xfId="2" applyNumberFormat="1" applyFont="1" applyBorder="1" applyAlignment="1">
      <alignment horizontal="right" vertical="center" shrinkToFit="1"/>
    </xf>
    <xf numFmtId="0" fontId="83" fillId="0" borderId="0" xfId="0" applyFont="1" applyAlignment="1">
      <alignment horizontal="left" vertical="center" shrinkToFit="1"/>
    </xf>
    <xf numFmtId="38" fontId="83" fillId="0" borderId="0" xfId="1" applyFont="1" applyFill="1" applyBorder="1" applyAlignment="1">
      <alignment horizontal="right" vertical="center"/>
    </xf>
    <xf numFmtId="192" fontId="83" fillId="0" borderId="0" xfId="2" applyNumberFormat="1" applyFont="1" applyFill="1" applyBorder="1" applyAlignment="1">
      <alignment horizontal="right" vertical="center"/>
    </xf>
    <xf numFmtId="176" fontId="0" fillId="0" borderId="0" xfId="2" applyNumberFormat="1" applyFont="1" applyAlignment="1">
      <alignment horizontal="right" vertical="center" shrinkToFit="1"/>
    </xf>
    <xf numFmtId="0" fontId="83" fillId="0" borderId="8" xfId="0" applyFont="1" applyBorder="1" applyAlignment="1">
      <alignment horizontal="center" vertical="center" shrinkToFit="1"/>
    </xf>
    <xf numFmtId="0" fontId="0" fillId="0" borderId="3" xfId="0" applyBorder="1" applyAlignment="1">
      <alignment vertical="center" shrinkToFit="1"/>
    </xf>
    <xf numFmtId="0" fontId="100" fillId="11" borderId="50" xfId="0" applyFont="1" applyFill="1" applyBorder="1" applyAlignment="1">
      <alignment horizontal="center" vertical="center" wrapText="1" readingOrder="1"/>
    </xf>
    <xf numFmtId="0" fontId="100" fillId="11" borderId="57" xfId="0" applyFont="1" applyFill="1" applyBorder="1" applyAlignment="1">
      <alignment horizontal="center" vertical="center" wrapText="1" readingOrder="1"/>
    </xf>
    <xf numFmtId="0" fontId="100" fillId="11" borderId="58" xfId="0" applyFont="1" applyFill="1" applyBorder="1" applyAlignment="1">
      <alignment horizontal="center" vertical="center" wrapText="1" readingOrder="1"/>
    </xf>
    <xf numFmtId="0" fontId="100" fillId="11" borderId="55" xfId="0" applyFont="1" applyFill="1" applyBorder="1" applyAlignment="1">
      <alignment horizontal="center" vertical="center" wrapText="1" readingOrder="1"/>
    </xf>
    <xf numFmtId="0" fontId="100" fillId="11" borderId="56" xfId="0" applyFont="1" applyFill="1" applyBorder="1" applyAlignment="1">
      <alignment horizontal="center" vertical="center" wrapText="1" readingOrder="1"/>
    </xf>
    <xf numFmtId="0" fontId="100" fillId="11" borderId="0" xfId="0" applyFont="1" applyFill="1" applyAlignment="1">
      <alignment horizontal="center" vertical="center" wrapText="1" readingOrder="1"/>
    </xf>
    <xf numFmtId="0" fontId="100" fillId="11" borderId="87" xfId="0" applyFont="1" applyFill="1" applyBorder="1" applyAlignment="1">
      <alignment horizontal="center" vertical="center" wrapText="1" readingOrder="1"/>
    </xf>
    <xf numFmtId="0" fontId="100" fillId="11" borderId="51" xfId="0" applyFont="1" applyFill="1" applyBorder="1" applyAlignment="1">
      <alignment horizontal="center" vertical="center" wrapText="1" readingOrder="1"/>
    </xf>
    <xf numFmtId="0" fontId="100" fillId="11" borderId="32" xfId="0" applyFont="1" applyFill="1" applyBorder="1" applyAlignment="1">
      <alignment horizontal="center" vertical="center" wrapText="1" readingOrder="1"/>
    </xf>
    <xf numFmtId="0" fontId="100" fillId="11" borderId="33" xfId="0" applyFont="1" applyFill="1" applyBorder="1" applyAlignment="1">
      <alignment horizontal="center" vertical="center" wrapText="1" readingOrder="1"/>
    </xf>
    <xf numFmtId="0" fontId="100" fillId="11" borderId="79" xfId="0" applyFont="1" applyFill="1" applyBorder="1" applyAlignment="1">
      <alignment horizontal="center" vertical="center" wrapText="1" readingOrder="1"/>
    </xf>
    <xf numFmtId="0" fontId="100" fillId="11" borderId="86" xfId="0" applyFont="1" applyFill="1" applyBorder="1" applyAlignment="1">
      <alignment horizontal="center" vertical="center" wrapText="1" readingOrder="1"/>
    </xf>
    <xf numFmtId="0" fontId="100" fillId="11" borderId="80" xfId="0" applyFont="1" applyFill="1" applyBorder="1" applyAlignment="1">
      <alignment horizontal="center" vertical="center" wrapText="1" readingOrder="1"/>
    </xf>
    <xf numFmtId="0" fontId="100" fillId="11" borderId="82" xfId="0" applyFont="1" applyFill="1" applyBorder="1" applyAlignment="1">
      <alignment horizontal="center" vertical="center" wrapText="1" readingOrder="1"/>
    </xf>
    <xf numFmtId="0" fontId="100" fillId="11" borderId="74" xfId="0" applyFont="1" applyFill="1" applyBorder="1" applyAlignment="1">
      <alignment horizontal="center" vertical="center" wrapText="1" readingOrder="1"/>
    </xf>
    <xf numFmtId="0" fontId="100" fillId="11" borderId="81" xfId="0" applyFont="1" applyFill="1" applyBorder="1" applyAlignment="1">
      <alignment horizontal="center" vertical="center" wrapText="1" readingOrder="1"/>
    </xf>
    <xf numFmtId="0" fontId="100" fillId="11" borderId="77" xfId="0" applyFont="1" applyFill="1" applyBorder="1" applyAlignment="1">
      <alignment horizontal="center" vertical="center" wrapText="1" readingOrder="1"/>
    </xf>
    <xf numFmtId="0" fontId="0" fillId="0" borderId="75" xfId="0" applyBorder="1" applyAlignment="1">
      <alignment horizontal="center" vertical="center" wrapText="1" readingOrder="1"/>
    </xf>
    <xf numFmtId="0" fontId="0" fillId="0" borderId="78" xfId="0" applyBorder="1" applyAlignment="1">
      <alignment horizontal="center" vertical="center" wrapText="1" readingOrder="1"/>
    </xf>
    <xf numFmtId="0" fontId="100" fillId="11" borderId="52" xfId="0" applyFont="1" applyFill="1" applyBorder="1" applyAlignment="1">
      <alignment horizontal="center" vertical="center" wrapText="1" readingOrder="1"/>
    </xf>
    <xf numFmtId="0" fontId="0" fillId="0" borderId="53" xfId="0" applyBorder="1" applyAlignment="1">
      <alignment horizontal="center" vertical="center" wrapText="1" readingOrder="1"/>
    </xf>
    <xf numFmtId="0" fontId="0" fillId="0" borderId="54" xfId="0" applyBorder="1" applyAlignment="1">
      <alignment horizontal="center" vertical="center" wrapText="1" readingOrder="1"/>
    </xf>
    <xf numFmtId="0" fontId="100" fillId="11" borderId="89" xfId="0" applyFont="1" applyFill="1" applyBorder="1" applyAlignment="1">
      <alignment horizontal="center" vertical="center" wrapText="1" readingOrder="1"/>
    </xf>
    <xf numFmtId="0" fontId="0" fillId="0" borderId="90" xfId="0" applyBorder="1" applyAlignment="1">
      <alignment horizontal="center" vertical="center" wrapText="1" readingOrder="1"/>
    </xf>
    <xf numFmtId="0" fontId="0" fillId="0" borderId="91" xfId="0" applyBorder="1" applyAlignment="1">
      <alignment horizontal="center" vertical="center" wrapText="1" readingOrder="1"/>
    </xf>
    <xf numFmtId="0" fontId="100" fillId="11" borderId="92" xfId="0" applyFont="1" applyFill="1" applyBorder="1" applyAlignment="1">
      <alignment horizontal="center" vertical="center" wrapText="1" readingOrder="1"/>
    </xf>
    <xf numFmtId="0" fontId="0" fillId="0" borderId="76" xfId="0" applyBorder="1" applyAlignment="1">
      <alignment horizontal="center" vertical="center" wrapText="1" readingOrder="1"/>
    </xf>
    <xf numFmtId="0" fontId="0" fillId="0" borderId="34" xfId="0" applyBorder="1" applyAlignment="1">
      <alignment horizontal="center" vertical="center" wrapText="1" readingOrder="1"/>
    </xf>
    <xf numFmtId="0" fontId="100" fillId="11" borderId="93" xfId="0" applyFont="1" applyFill="1" applyBorder="1" applyAlignment="1">
      <alignment horizontal="center" vertical="center" wrapText="1" readingOrder="1"/>
    </xf>
    <xf numFmtId="0" fontId="0" fillId="0" borderId="6" xfId="0" applyBorder="1" applyAlignment="1">
      <alignment horizontal="center" vertical="center" wrapText="1" readingOrder="1"/>
    </xf>
    <xf numFmtId="0" fontId="0" fillId="0" borderId="94" xfId="0" applyBorder="1" applyAlignment="1">
      <alignment horizontal="center" vertical="center" wrapText="1" readingOrder="1"/>
    </xf>
    <xf numFmtId="38" fontId="0" fillId="0" borderId="0" xfId="1" applyFont="1" applyAlignment="1">
      <alignment horizontal="right" vertical="center" shrinkToFit="1"/>
    </xf>
    <xf numFmtId="0" fontId="82" fillId="10" borderId="0" xfId="87" applyFont="1" applyFill="1" applyAlignment="1">
      <alignment horizontal="left" vertical="center" shrinkToFit="1"/>
    </xf>
    <xf numFmtId="0" fontId="83" fillId="0" borderId="13" xfId="88" applyNumberFormat="1" applyFont="1" applyFill="1" applyBorder="1" applyAlignment="1">
      <alignment horizontal="center" vertical="center" shrinkToFit="1"/>
    </xf>
    <xf numFmtId="0" fontId="83" fillId="0" borderId="12" xfId="88" applyNumberFormat="1" applyFont="1" applyFill="1" applyBorder="1" applyAlignment="1">
      <alignment horizontal="center" vertical="center" shrinkToFit="1"/>
    </xf>
    <xf numFmtId="40" fontId="83" fillId="0" borderId="13" xfId="39" applyNumberFormat="1" applyFont="1" applyFill="1" applyBorder="1" applyAlignment="1">
      <alignment horizontal="right" vertical="center" indent="1"/>
    </xf>
    <xf numFmtId="40" fontId="83" fillId="0" borderId="12" xfId="39" applyNumberFormat="1" applyFont="1" applyFill="1" applyBorder="1" applyAlignment="1">
      <alignment horizontal="right" vertical="center" indent="1"/>
    </xf>
    <xf numFmtId="189" fontId="83" fillId="0" borderId="13" xfId="39" applyNumberFormat="1" applyFont="1" applyFill="1" applyBorder="1" applyAlignment="1">
      <alignment horizontal="center" vertical="center" shrinkToFit="1"/>
    </xf>
    <xf numFmtId="189" fontId="83" fillId="0" borderId="12" xfId="39" applyNumberFormat="1" applyFont="1" applyFill="1" applyBorder="1" applyAlignment="1">
      <alignment horizontal="center" vertical="center" shrinkToFit="1"/>
    </xf>
    <xf numFmtId="0" fontId="83" fillId="0" borderId="46" xfId="88" applyNumberFormat="1" applyFont="1" applyFill="1" applyBorder="1" applyAlignment="1">
      <alignment horizontal="center" vertical="center" shrinkToFit="1"/>
    </xf>
    <xf numFmtId="0" fontId="83" fillId="0" borderId="45" xfId="88" applyNumberFormat="1" applyFont="1" applyFill="1" applyBorder="1" applyAlignment="1">
      <alignment horizontal="center" vertical="center" shrinkToFit="1"/>
    </xf>
    <xf numFmtId="0" fontId="83" fillId="0" borderId="19" xfId="88" applyNumberFormat="1" applyFont="1" applyFill="1" applyBorder="1" applyAlignment="1">
      <alignment horizontal="center" vertical="center" shrinkToFit="1"/>
    </xf>
    <xf numFmtId="40" fontId="83" fillId="0" borderId="19" xfId="39" applyNumberFormat="1" applyFont="1" applyFill="1" applyBorder="1" applyAlignment="1">
      <alignment horizontal="right" vertical="center" indent="1"/>
    </xf>
    <xf numFmtId="189" fontId="83" fillId="0" borderId="19" xfId="39" applyNumberFormat="1" applyFont="1" applyFill="1" applyBorder="1" applyAlignment="1">
      <alignment horizontal="center" vertical="center" shrinkToFit="1"/>
    </xf>
    <xf numFmtId="0" fontId="83" fillId="0" borderId="47" xfId="88" applyNumberFormat="1" applyFont="1" applyFill="1" applyBorder="1" applyAlignment="1">
      <alignment horizontal="center" vertical="center" shrinkToFit="1"/>
    </xf>
    <xf numFmtId="188" fontId="91" fillId="10" borderId="0" xfId="87" applyNumberFormat="1" applyFont="1" applyFill="1" applyAlignment="1">
      <alignment horizontal="left" vertical="top" wrapText="1"/>
    </xf>
    <xf numFmtId="0" fontId="83" fillId="0" borderId="8" xfId="87" applyFont="1" applyBorder="1" applyAlignment="1">
      <alignment horizontal="center" vertical="center"/>
    </xf>
    <xf numFmtId="0" fontId="83" fillId="0" borderId="3" xfId="87" applyFont="1" applyBorder="1" applyAlignment="1">
      <alignment horizontal="center" vertical="center"/>
    </xf>
    <xf numFmtId="0" fontId="98" fillId="10" borderId="0" xfId="87" applyFont="1" applyFill="1" applyAlignment="1">
      <alignment horizontal="left" vertical="center" shrinkToFit="1"/>
    </xf>
    <xf numFmtId="14" fontId="83" fillId="0" borderId="13" xfId="87" applyNumberFormat="1" applyFont="1" applyBorder="1" applyAlignment="1">
      <alignment horizontal="center" vertical="center" shrinkToFit="1"/>
    </xf>
    <xf numFmtId="14" fontId="83" fillId="0" borderId="12" xfId="87" applyNumberFormat="1" applyFont="1" applyBorder="1" applyAlignment="1">
      <alignment horizontal="center" vertical="center" shrinkToFit="1"/>
    </xf>
    <xf numFmtId="38" fontId="83" fillId="0" borderId="25" xfId="1" applyFont="1" applyFill="1" applyBorder="1" applyAlignment="1">
      <alignment horizontal="right" vertical="center" indent="1" shrinkToFit="1"/>
    </xf>
    <xf numFmtId="38" fontId="83" fillId="0" borderId="23" xfId="1" applyFont="1" applyFill="1" applyBorder="1" applyAlignment="1">
      <alignment horizontal="right" vertical="center" indent="1" shrinkToFit="1"/>
    </xf>
    <xf numFmtId="38" fontId="83" fillId="0" borderId="30" xfId="1" applyFont="1" applyFill="1" applyBorder="1" applyAlignment="1">
      <alignment horizontal="right" vertical="center" indent="1" shrinkToFit="1"/>
    </xf>
    <xf numFmtId="14" fontId="83" fillId="0" borderId="19" xfId="87" applyNumberFormat="1" applyFont="1" applyBorder="1" applyAlignment="1">
      <alignment horizontal="center" vertical="center" shrinkToFit="1"/>
    </xf>
    <xf numFmtId="0" fontId="83" fillId="0" borderId="97" xfId="87" applyFont="1" applyBorder="1" applyAlignment="1">
      <alignment horizontal="center" vertical="center"/>
    </xf>
    <xf numFmtId="0" fontId="83" fillId="0" borderId="31" xfId="195" applyFont="1" applyBorder="1" applyAlignment="1">
      <alignment horizontal="left" vertical="center" shrinkToFit="1"/>
    </xf>
    <xf numFmtId="0" fontId="83" fillId="0" borderId="20" xfId="195" applyFont="1" applyBorder="1" applyAlignment="1">
      <alignment horizontal="left" vertical="center" shrinkToFit="1"/>
    </xf>
    <xf numFmtId="0" fontId="83" fillId="0" borderId="16" xfId="195" applyFont="1" applyBorder="1" applyAlignment="1">
      <alignment horizontal="left" vertical="center" shrinkToFit="1"/>
    </xf>
    <xf numFmtId="0" fontId="0" fillId="0" borderId="97" xfId="0" applyBorder="1" applyAlignment="1">
      <alignment horizontal="center" vertical="center"/>
    </xf>
    <xf numFmtId="0" fontId="0" fillId="0" borderId="20" xfId="0" applyBorder="1" applyAlignment="1">
      <alignment horizontal="left" vertical="center" shrinkToFit="1"/>
    </xf>
    <xf numFmtId="0" fontId="0" fillId="0" borderId="12" xfId="0" applyBorder="1" applyAlignment="1">
      <alignment horizontal="center" vertical="center" shrinkToFit="1"/>
    </xf>
    <xf numFmtId="0" fontId="0" fillId="0" borderId="30" xfId="0" applyBorder="1" applyAlignment="1">
      <alignment horizontal="right" vertical="center" indent="1" shrinkToFit="1"/>
    </xf>
    <xf numFmtId="176" fontId="99" fillId="11" borderId="15" xfId="88" applyNumberFormat="1" applyFont="1" applyFill="1" applyBorder="1" applyAlignment="1">
      <alignment horizontal="center" vertical="center" wrapText="1" shrinkToFit="1"/>
    </xf>
    <xf numFmtId="176" fontId="99" fillId="11" borderId="19" xfId="88" applyNumberFormat="1" applyFont="1" applyFill="1" applyBorder="1" applyAlignment="1">
      <alignment horizontal="center" vertical="center" wrapText="1" shrinkToFit="1"/>
    </xf>
    <xf numFmtId="0" fontId="99" fillId="11" borderId="15" xfId="87" applyFont="1" applyFill="1" applyBorder="1" applyAlignment="1">
      <alignment horizontal="center" vertical="center" wrapText="1"/>
    </xf>
    <xf numFmtId="0" fontId="99" fillId="11" borderId="19" xfId="87" applyFont="1" applyFill="1" applyBorder="1" applyAlignment="1">
      <alignment horizontal="center" vertical="center" wrapText="1"/>
    </xf>
    <xf numFmtId="0" fontId="99" fillId="11" borderId="15" xfId="87" applyFont="1" applyFill="1" applyBorder="1" applyAlignment="1">
      <alignment horizontal="center" vertical="center" shrinkToFit="1"/>
    </xf>
    <xf numFmtId="0" fontId="99" fillId="11" borderId="19" xfId="87" applyFont="1" applyFill="1" applyBorder="1" applyAlignment="1">
      <alignment horizontal="center" vertical="center" shrinkToFit="1"/>
    </xf>
    <xf numFmtId="189" fontId="99" fillId="11" borderId="15" xfId="87" applyNumberFormat="1" applyFont="1" applyFill="1" applyBorder="1" applyAlignment="1">
      <alignment horizontal="center" vertical="center" wrapText="1"/>
    </xf>
    <xf numFmtId="189" fontId="99" fillId="11" borderId="19" xfId="87" applyNumberFormat="1" applyFont="1" applyFill="1" applyBorder="1" applyAlignment="1">
      <alignment horizontal="center" vertical="center" wrapText="1"/>
    </xf>
    <xf numFmtId="0" fontId="99" fillId="11" borderId="17" xfId="87" applyFont="1" applyFill="1" applyBorder="1" applyAlignment="1">
      <alignment horizontal="center" vertical="center" wrapText="1"/>
    </xf>
    <xf numFmtId="0" fontId="99" fillId="11" borderId="16" xfId="87" applyFont="1" applyFill="1" applyBorder="1" applyAlignment="1">
      <alignment horizontal="center" vertical="center" wrapText="1"/>
    </xf>
    <xf numFmtId="0" fontId="0" fillId="0" borderId="12" xfId="0" applyBorder="1" applyAlignment="1">
      <alignment horizontal="right" vertical="center" indent="1"/>
    </xf>
    <xf numFmtId="0" fontId="0" fillId="0" borderId="45" xfId="0" applyBorder="1" applyAlignment="1">
      <alignment horizontal="center" vertical="center" shrinkToFit="1"/>
    </xf>
    <xf numFmtId="185" fontId="97" fillId="0" borderId="61" xfId="1" applyNumberFormat="1" applyFont="1" applyFill="1" applyBorder="1" applyAlignment="1">
      <alignment horizontal="center" vertical="center" readingOrder="1"/>
    </xf>
    <xf numFmtId="185" fontId="97" fillId="0" borderId="47" xfId="1" applyNumberFormat="1" applyFont="1" applyFill="1" applyBorder="1" applyAlignment="1">
      <alignment horizontal="center" vertical="center" readingOrder="1"/>
    </xf>
    <xf numFmtId="185" fontId="97" fillId="0" borderId="45" xfId="1" applyNumberFormat="1" applyFont="1" applyFill="1" applyBorder="1" applyAlignment="1">
      <alignment horizontal="center" vertical="center" readingOrder="1"/>
    </xf>
    <xf numFmtId="0" fontId="102" fillId="11" borderId="17" xfId="0" applyFont="1" applyFill="1" applyBorder="1" applyAlignment="1">
      <alignment horizontal="center" vertical="center" shrinkToFit="1"/>
    </xf>
    <xf numFmtId="0" fontId="102" fillId="11" borderId="18" xfId="0" applyFont="1" applyFill="1" applyBorder="1" applyAlignment="1">
      <alignment horizontal="center" vertical="center" shrinkToFit="1"/>
    </xf>
    <xf numFmtId="0" fontId="102" fillId="11" borderId="26" xfId="0" applyFont="1" applyFill="1" applyBorder="1" applyAlignment="1">
      <alignment horizontal="center" vertical="center" shrinkToFit="1"/>
    </xf>
    <xf numFmtId="0" fontId="102" fillId="11" borderId="16" xfId="0" applyFont="1" applyFill="1" applyBorder="1" applyAlignment="1">
      <alignment horizontal="center" vertical="center" shrinkToFit="1"/>
    </xf>
    <xf numFmtId="0" fontId="102" fillId="11" borderId="0" xfId="0" applyFont="1" applyFill="1" applyAlignment="1">
      <alignment horizontal="center" vertical="center" shrinkToFit="1"/>
    </xf>
    <xf numFmtId="0" fontId="102" fillId="11" borderId="23" xfId="0" applyFont="1" applyFill="1" applyBorder="1" applyAlignment="1">
      <alignment horizontal="center" vertical="center" shrinkToFit="1"/>
    </xf>
    <xf numFmtId="186" fontId="102" fillId="11" borderId="16" xfId="1" applyNumberFormat="1" applyFont="1" applyFill="1" applyBorder="1" applyAlignment="1">
      <alignment horizontal="center" vertical="center" shrinkToFit="1" readingOrder="1"/>
    </xf>
    <xf numFmtId="186" fontId="102" fillId="11" borderId="0" xfId="1" applyNumberFormat="1" applyFont="1" applyFill="1" applyBorder="1" applyAlignment="1">
      <alignment horizontal="center" vertical="center" shrinkToFit="1" readingOrder="1"/>
    </xf>
    <xf numFmtId="186" fontId="102" fillId="11" borderId="23" xfId="1" applyNumberFormat="1" applyFont="1" applyFill="1" applyBorder="1" applyAlignment="1">
      <alignment horizontal="center" vertical="center" shrinkToFit="1" readingOrder="1"/>
    </xf>
    <xf numFmtId="185" fontId="97" fillId="0" borderId="36" xfId="1" applyNumberFormat="1" applyFont="1" applyFill="1" applyBorder="1" applyAlignment="1">
      <alignment horizontal="center" vertical="center" readingOrder="1"/>
    </xf>
    <xf numFmtId="185" fontId="97" fillId="0" borderId="19" xfId="1" applyNumberFormat="1" applyFont="1" applyFill="1" applyBorder="1" applyAlignment="1">
      <alignment horizontal="center" vertical="center" readingOrder="1"/>
    </xf>
    <xf numFmtId="185" fontId="97" fillId="0" borderId="12" xfId="1" applyNumberFormat="1" applyFont="1" applyFill="1" applyBorder="1" applyAlignment="1">
      <alignment horizontal="center" vertical="center" readingOrder="1"/>
    </xf>
    <xf numFmtId="185" fontId="97" fillId="0" borderId="100" xfId="1" applyNumberFormat="1" applyFont="1" applyFill="1" applyBorder="1" applyAlignment="1">
      <alignment horizontal="center" vertical="center" readingOrder="1"/>
    </xf>
    <xf numFmtId="185" fontId="97" fillId="0" borderId="16" xfId="1" applyNumberFormat="1" applyFont="1" applyFill="1" applyBorder="1" applyAlignment="1">
      <alignment horizontal="center" vertical="center" readingOrder="1"/>
    </xf>
    <xf numFmtId="185" fontId="97" fillId="0" borderId="20" xfId="1" applyNumberFormat="1" applyFont="1" applyFill="1" applyBorder="1" applyAlignment="1">
      <alignment horizontal="center" vertical="center" readingOrder="1"/>
    </xf>
    <xf numFmtId="38" fontId="97" fillId="0" borderId="62" xfId="1" applyFont="1" applyFill="1" applyBorder="1" applyAlignment="1">
      <alignment horizontal="left" vertical="center" shrinkToFit="1" readingOrder="1"/>
    </xf>
    <xf numFmtId="38" fontId="97" fillId="0" borderId="28" xfId="1" applyFont="1" applyFill="1" applyBorder="1" applyAlignment="1">
      <alignment horizontal="left" vertical="center" shrinkToFit="1" readingOrder="1"/>
    </xf>
    <xf numFmtId="38" fontId="97" fillId="0" borderId="62" xfId="1" applyFont="1" applyFill="1" applyBorder="1" applyAlignment="1">
      <alignment horizontal="left" vertical="center" wrapText="1" shrinkToFit="1" readingOrder="1"/>
    </xf>
    <xf numFmtId="38" fontId="97" fillId="0" borderId="66" xfId="1" applyFont="1" applyFill="1" applyBorder="1" applyAlignment="1">
      <alignment horizontal="left" vertical="center" shrinkToFit="1" readingOrder="1"/>
    </xf>
    <xf numFmtId="38" fontId="97" fillId="0" borderId="67" xfId="1" applyFont="1" applyFill="1" applyBorder="1" applyAlignment="1">
      <alignment horizontal="left" vertical="center" shrinkToFit="1" readingOrder="1"/>
    </xf>
    <xf numFmtId="38" fontId="97" fillId="0" borderId="37" xfId="1" applyFont="1" applyFill="1" applyBorder="1" applyAlignment="1">
      <alignment horizontal="left" vertical="center" shrinkToFit="1"/>
    </xf>
    <xf numFmtId="38" fontId="97" fillId="0" borderId="21" xfId="1" applyFont="1" applyFill="1" applyBorder="1" applyAlignment="1">
      <alignment horizontal="left" vertical="center" shrinkToFit="1"/>
    </xf>
    <xf numFmtId="185" fontId="97" fillId="0" borderId="70" xfId="1" applyNumberFormat="1" applyFont="1" applyFill="1" applyBorder="1" applyAlignment="1">
      <alignment horizontal="center" vertical="center" readingOrder="1"/>
    </xf>
    <xf numFmtId="185" fontId="97" fillId="0" borderId="23" xfId="1" applyNumberFormat="1" applyFont="1" applyFill="1" applyBorder="1" applyAlignment="1">
      <alignment horizontal="center" vertical="center" readingOrder="1"/>
    </xf>
    <xf numFmtId="185" fontId="97" fillId="0" borderId="30" xfId="1" applyNumberFormat="1" applyFont="1" applyFill="1" applyBorder="1" applyAlignment="1">
      <alignment horizontal="center" vertical="center" readingOrder="1"/>
    </xf>
    <xf numFmtId="38" fontId="97" fillId="0" borderId="59" xfId="1" applyFont="1" applyFill="1" applyBorder="1" applyAlignment="1">
      <alignment horizontal="left" vertical="center" shrinkToFit="1" readingOrder="1"/>
    </xf>
    <xf numFmtId="38" fontId="97" fillId="0" borderId="60" xfId="1" applyFont="1" applyFill="1" applyBorder="1" applyAlignment="1">
      <alignment horizontal="left" vertical="center" shrinkToFit="1" readingOrder="1"/>
    </xf>
    <xf numFmtId="38" fontId="97" fillId="0" borderId="27" xfId="1" applyFont="1" applyFill="1" applyBorder="1" applyAlignment="1">
      <alignment horizontal="left" vertical="center" shrinkToFit="1" readingOrder="1"/>
    </xf>
  </cellXfs>
  <cellStyles count="290">
    <cellStyle name="Calc Currency (0)" xfId="11" xr:uid="{00000000-0005-0000-0000-000000000000}"/>
    <cellStyle name="entry" xfId="12" xr:uid="{00000000-0005-0000-0000-000001000000}"/>
    <cellStyle name="Footnote" xfId="50" xr:uid="{00000000-0005-0000-0000-000002000000}"/>
    <cellStyle name="Grey" xfId="13" xr:uid="{00000000-0005-0000-0000-000003000000}"/>
    <cellStyle name="Header1" xfId="14" xr:uid="{00000000-0005-0000-0000-000004000000}"/>
    <cellStyle name="Header2" xfId="15" xr:uid="{00000000-0005-0000-0000-000005000000}"/>
    <cellStyle name="Input [yellow]" xfId="16" xr:uid="{00000000-0005-0000-0000-000006000000}"/>
    <cellStyle name="MainData" xfId="17" xr:uid="{00000000-0005-0000-0000-000007000000}"/>
    <cellStyle name="MajorTotal" xfId="18" xr:uid="{00000000-0005-0000-0000-000008000000}"/>
    <cellStyle name="Normal - Style1" xfId="19" xr:uid="{00000000-0005-0000-0000-000009000000}"/>
    <cellStyle name="Normal_#18-Internet" xfId="20" xr:uid="{00000000-0005-0000-0000-00000A000000}"/>
    <cellStyle name="NormalOPrint_Module_E (2)" xfId="21" xr:uid="{00000000-0005-0000-0000-00000B000000}"/>
    <cellStyle name="Percent [2]" xfId="22" xr:uid="{00000000-0005-0000-0000-00000C000000}"/>
    <cellStyle name="price" xfId="23" xr:uid="{00000000-0005-0000-0000-00000D000000}"/>
    <cellStyle name="revised" xfId="24" xr:uid="{00000000-0005-0000-0000-00000E000000}"/>
    <cellStyle name="section" xfId="25" xr:uid="{00000000-0005-0000-0000-00000F000000}"/>
    <cellStyle name="SubTotal" xfId="26" xr:uid="{00000000-0005-0000-0000-000010000000}"/>
    <cellStyle name="Table Heading" xfId="51" xr:uid="{00000000-0005-0000-0000-000011000000}"/>
    <cellStyle name="Table Title" xfId="52" xr:uid="{00000000-0005-0000-0000-000012000000}"/>
    <cellStyle name="Table Units" xfId="53" xr:uid="{00000000-0005-0000-0000-000013000000}"/>
    <cellStyle name="title" xfId="27" xr:uid="{00000000-0005-0000-0000-000014000000}"/>
    <cellStyle name="w12" xfId="28" xr:uid="{00000000-0005-0000-0000-000015000000}"/>
    <cellStyle name="パーセント" xfId="2" builtinId="5"/>
    <cellStyle name="パーセント 10" xfId="48" xr:uid="{00000000-0005-0000-0000-000017000000}"/>
    <cellStyle name="パーセント 11" xfId="62" xr:uid="{00000000-0005-0000-0000-000018000000}"/>
    <cellStyle name="パーセント 11 2" xfId="216" xr:uid="{00000000-0005-0000-0000-000019000000}"/>
    <cellStyle name="パーセント 11 3" xfId="286" xr:uid="{AF35A3B3-358A-42C2-A759-64E94D5A8FBE}"/>
    <cellStyle name="パーセント 12" xfId="65" xr:uid="{00000000-0005-0000-0000-00001A000000}"/>
    <cellStyle name="パーセント 12 2" xfId="88" xr:uid="{00000000-0005-0000-0000-00001B000000}"/>
    <cellStyle name="パーセント 12 2 2" xfId="190" xr:uid="{00000000-0005-0000-0000-00001C000000}"/>
    <cellStyle name="パーセント 12 2 2 2" xfId="207" xr:uid="{00000000-0005-0000-0000-00001D000000}"/>
    <cellStyle name="パーセント 12 2 2 2 2" xfId="220" xr:uid="{00000000-0005-0000-0000-00001E000000}"/>
    <cellStyle name="パーセント 12 2 2 2 3" xfId="261" xr:uid="{00000000-0005-0000-0000-00001F000000}"/>
    <cellStyle name="パーセント 12 2 2 2 4" xfId="267" xr:uid="{00000000-0005-0000-0000-000020000000}"/>
    <cellStyle name="パーセント 12 2 2 2 5" xfId="274" xr:uid="{00000000-0005-0000-0000-000021000000}"/>
    <cellStyle name="パーセント 12 2 3" xfId="248" xr:uid="{00000000-0005-0000-0000-000022000000}"/>
    <cellStyle name="パーセント 12 2 4" xfId="257" xr:uid="{00000000-0005-0000-0000-000023000000}"/>
    <cellStyle name="パーセント 12 2 5" xfId="263" xr:uid="{00000000-0005-0000-0000-000024000000}"/>
    <cellStyle name="パーセント 12 2 6" xfId="270" xr:uid="{00000000-0005-0000-0000-000025000000}"/>
    <cellStyle name="パーセント 12 2 7" xfId="278" xr:uid="{00000000-0005-0000-0000-000026000000}"/>
    <cellStyle name="パーセント 12 3" xfId="127" xr:uid="{00000000-0005-0000-0000-000027000000}"/>
    <cellStyle name="パーセント 13" xfId="72" xr:uid="{00000000-0005-0000-0000-000028000000}"/>
    <cellStyle name="パーセント 13 2 2 2" xfId="289" xr:uid="{7754358D-DC03-40D4-AD63-87AE29D3ABBB}"/>
    <cellStyle name="パーセント 14" xfId="86" xr:uid="{00000000-0005-0000-0000-000029000000}"/>
    <cellStyle name="パーセント 15" xfId="93" xr:uid="{00000000-0005-0000-0000-00002A000000}"/>
    <cellStyle name="パーセント 16" xfId="96" xr:uid="{00000000-0005-0000-0000-00002B000000}"/>
    <cellStyle name="パーセント 17" xfId="141" xr:uid="{00000000-0005-0000-0000-00002C000000}"/>
    <cellStyle name="パーセント 18" xfId="147" xr:uid="{00000000-0005-0000-0000-00002D000000}"/>
    <cellStyle name="パーセント 19" xfId="152" xr:uid="{00000000-0005-0000-0000-00002E000000}"/>
    <cellStyle name="パーセント 2" xfId="3" xr:uid="{00000000-0005-0000-0000-00002F000000}"/>
    <cellStyle name="パーセント 2 2" xfId="58" xr:uid="{00000000-0005-0000-0000-000030000000}"/>
    <cellStyle name="パーセント 2 3" xfId="68" xr:uid="{00000000-0005-0000-0000-000031000000}"/>
    <cellStyle name="パーセント 20" xfId="251" xr:uid="{00000000-0005-0000-0000-000032000000}"/>
    <cellStyle name="パーセント 3" xfId="10" xr:uid="{00000000-0005-0000-0000-000033000000}"/>
    <cellStyle name="パーセント 3 2" xfId="67" xr:uid="{00000000-0005-0000-0000-000034000000}"/>
    <cellStyle name="パーセント 3 2 2" xfId="90" xr:uid="{00000000-0005-0000-0000-000035000000}"/>
    <cellStyle name="パーセント 3 2 2 2" xfId="191" xr:uid="{00000000-0005-0000-0000-000036000000}"/>
    <cellStyle name="パーセント 3 2 2 2 2" xfId="210" xr:uid="{00000000-0005-0000-0000-000037000000}"/>
    <cellStyle name="パーセント 3 2 2 3" xfId="249" xr:uid="{00000000-0005-0000-0000-000038000000}"/>
    <cellStyle name="パーセント 3 2 2 4" xfId="258" xr:uid="{00000000-0005-0000-0000-000039000000}"/>
    <cellStyle name="パーセント 3 2 2 5" xfId="265" xr:uid="{00000000-0005-0000-0000-00003A000000}"/>
    <cellStyle name="パーセント 3 2 2 6" xfId="271" xr:uid="{00000000-0005-0000-0000-00003B000000}"/>
    <cellStyle name="パーセント 3 3" xfId="153" xr:uid="{00000000-0005-0000-0000-00003C000000}"/>
    <cellStyle name="パーセント 3 3 2" xfId="186" xr:uid="{00000000-0005-0000-0000-00003D000000}"/>
    <cellStyle name="パーセント 3 4" xfId="204" xr:uid="{00000000-0005-0000-0000-00003E000000}"/>
    <cellStyle name="パーセント 4" xfId="31" xr:uid="{00000000-0005-0000-0000-00003F000000}"/>
    <cellStyle name="パーセント 5" xfId="34" xr:uid="{00000000-0005-0000-0000-000040000000}"/>
    <cellStyle name="パーセント 6" xfId="38" xr:uid="{00000000-0005-0000-0000-000041000000}"/>
    <cellStyle name="パーセント 7" xfId="36" xr:uid="{00000000-0005-0000-0000-000042000000}"/>
    <cellStyle name="パーセント 8" xfId="44" xr:uid="{00000000-0005-0000-0000-000043000000}"/>
    <cellStyle name="パーセント 9" xfId="46" xr:uid="{00000000-0005-0000-0000-000044000000}"/>
    <cellStyle name="桁区切り" xfId="1" builtinId="6"/>
    <cellStyle name="桁区切り 10" xfId="66" xr:uid="{00000000-0005-0000-0000-000046000000}"/>
    <cellStyle name="桁区切り 10 2" xfId="89" xr:uid="{00000000-0005-0000-0000-000047000000}"/>
    <cellStyle name="桁区切り 10 2 2" xfId="144" xr:uid="{00000000-0005-0000-0000-000048000000}"/>
    <cellStyle name="桁区切り 10 2 3" xfId="192" xr:uid="{00000000-0005-0000-0000-000049000000}"/>
    <cellStyle name="桁区切り 10 2 3 2" xfId="211" xr:uid="{00000000-0005-0000-0000-00004A000000}"/>
    <cellStyle name="桁区切り 10 2 4" xfId="221" xr:uid="{00000000-0005-0000-0000-00004B000000}"/>
    <cellStyle name="桁区切り 10 2 5" xfId="250" xr:uid="{00000000-0005-0000-0000-00004C000000}"/>
    <cellStyle name="桁区切り 10 2 6" xfId="259" xr:uid="{00000000-0005-0000-0000-00004D000000}"/>
    <cellStyle name="桁区切り 10 2 7" xfId="264" xr:uid="{00000000-0005-0000-0000-00004E000000}"/>
    <cellStyle name="桁区切り 10 2 8" xfId="272" xr:uid="{00000000-0005-0000-0000-00004F000000}"/>
    <cellStyle name="桁区切り 10 2 9" xfId="281" xr:uid="{00000000-0005-0000-0000-000050000000}"/>
    <cellStyle name="桁区切り 10 3" xfId="128" xr:uid="{00000000-0005-0000-0000-000051000000}"/>
    <cellStyle name="桁区切り 10 4" xfId="137" xr:uid="{00000000-0005-0000-0000-000052000000}"/>
    <cellStyle name="桁区切り 10 5" xfId="193" xr:uid="{00000000-0005-0000-0000-000053000000}"/>
    <cellStyle name="桁区切り 10 5 2" xfId="208" xr:uid="{00000000-0005-0000-0000-000054000000}"/>
    <cellStyle name="桁区切り 10 6" xfId="284" xr:uid="{F797DC86-E1F3-4B8F-AF8C-5E99C6489689}"/>
    <cellStyle name="桁区切り 11" xfId="85" xr:uid="{00000000-0005-0000-0000-000055000000}"/>
    <cellStyle name="桁区切り 11 2" xfId="188" xr:uid="{00000000-0005-0000-0000-000056000000}"/>
    <cellStyle name="桁区切り 12" xfId="94" xr:uid="{00000000-0005-0000-0000-000057000000}"/>
    <cellStyle name="桁区切り 13" xfId="99" xr:uid="{00000000-0005-0000-0000-000058000000}"/>
    <cellStyle name="桁区切り 14" xfId="131" xr:uid="{00000000-0005-0000-0000-000059000000}"/>
    <cellStyle name="桁区切り 15" xfId="140" xr:uid="{00000000-0005-0000-0000-00005A000000}"/>
    <cellStyle name="桁区切り 16" xfId="146" xr:uid="{00000000-0005-0000-0000-00005B000000}"/>
    <cellStyle name="桁区切り 17" xfId="149" xr:uid="{00000000-0005-0000-0000-00005C000000}"/>
    <cellStyle name="桁区切り 18" xfId="197" xr:uid="{00000000-0005-0000-0000-00005D000000}"/>
    <cellStyle name="桁区切り 19" xfId="199" xr:uid="{00000000-0005-0000-0000-00005E000000}"/>
    <cellStyle name="桁区切り 2" xfId="4" xr:uid="{00000000-0005-0000-0000-00005F000000}"/>
    <cellStyle name="桁区切り 2 2" xfId="39" xr:uid="{00000000-0005-0000-0000-000060000000}"/>
    <cellStyle name="桁区切り 2 3" xfId="92" xr:uid="{00000000-0005-0000-0000-000061000000}"/>
    <cellStyle name="桁区切り 2 3 2" xfId="154" xr:uid="{00000000-0005-0000-0000-000062000000}"/>
    <cellStyle name="桁区切り 2 3 2 2" xfId="187" xr:uid="{00000000-0005-0000-0000-000063000000}"/>
    <cellStyle name="桁区切り 2 4" xfId="134" xr:uid="{00000000-0005-0000-0000-000064000000}"/>
    <cellStyle name="桁区切り 2 5" xfId="155" xr:uid="{00000000-0005-0000-0000-000065000000}"/>
    <cellStyle name="桁区切り 2 5 2" xfId="185" xr:uid="{00000000-0005-0000-0000-000066000000}"/>
    <cellStyle name="桁区切り 2 6" xfId="203" xr:uid="{00000000-0005-0000-0000-000067000000}"/>
    <cellStyle name="桁区切り 20" xfId="201" xr:uid="{00000000-0005-0000-0000-000068000000}"/>
    <cellStyle name="桁区切り 21" xfId="222" xr:uid="{00000000-0005-0000-0000-000069000000}"/>
    <cellStyle name="桁区切り 22" xfId="252" xr:uid="{00000000-0005-0000-0000-00006A000000}"/>
    <cellStyle name="桁区切り 3" xfId="9" xr:uid="{00000000-0005-0000-0000-00006B000000}"/>
    <cellStyle name="桁区切り 3 2" xfId="57" xr:uid="{00000000-0005-0000-0000-00006C000000}"/>
    <cellStyle name="桁区切り 3 2 2" xfId="83" xr:uid="{00000000-0005-0000-0000-00006D000000}"/>
    <cellStyle name="桁区切り 3 3" xfId="69" xr:uid="{00000000-0005-0000-0000-00006E000000}"/>
    <cellStyle name="桁区切り 3 4" xfId="71" xr:uid="{00000000-0005-0000-0000-00006F000000}"/>
    <cellStyle name="桁区切り 3 5" xfId="101" xr:uid="{00000000-0005-0000-0000-000070000000}"/>
    <cellStyle name="桁区切り 3 6" xfId="132" xr:uid="{00000000-0005-0000-0000-000071000000}"/>
    <cellStyle name="桁区切り 4" xfId="30" xr:uid="{00000000-0005-0000-0000-000072000000}"/>
    <cellStyle name="桁区切り 5" xfId="33" xr:uid="{00000000-0005-0000-0000-000073000000}"/>
    <cellStyle name="桁区切り 6" xfId="37" xr:uid="{00000000-0005-0000-0000-000074000000}"/>
    <cellStyle name="桁区切り 7" xfId="43" xr:uid="{00000000-0005-0000-0000-000075000000}"/>
    <cellStyle name="桁区切り 8" xfId="49" xr:uid="{00000000-0005-0000-0000-000076000000}"/>
    <cellStyle name="桁区切り 9" xfId="61" xr:uid="{00000000-0005-0000-0000-000077000000}"/>
    <cellStyle name="桁区切り 9 2" xfId="215" xr:uid="{00000000-0005-0000-0000-000078000000}"/>
    <cellStyle name="桁区切り 9 3" xfId="285" xr:uid="{81FD425E-B3EC-4C27-AC8A-F8E077B2088C}"/>
    <cellStyle name="項目1" xfId="73" xr:uid="{00000000-0005-0000-0000-000079000000}"/>
    <cellStyle name="項目2" xfId="74" xr:uid="{00000000-0005-0000-0000-00007A000000}"/>
    <cellStyle name="項目3" xfId="75" xr:uid="{00000000-0005-0000-0000-00007B000000}"/>
    <cellStyle name="項目4" xfId="76" xr:uid="{00000000-0005-0000-0000-00007C000000}"/>
    <cellStyle name="合計欄" xfId="77" xr:uid="{00000000-0005-0000-0000-00007D000000}"/>
    <cellStyle name="注釈" xfId="78" xr:uid="{00000000-0005-0000-0000-00007E000000}"/>
    <cellStyle name="通貨 2" xfId="5" xr:uid="{00000000-0005-0000-0000-00007F000000}"/>
    <cellStyle name="通貨 3" xfId="63" xr:uid="{00000000-0005-0000-0000-000080000000}"/>
    <cellStyle name="日付1" xfId="79" xr:uid="{00000000-0005-0000-0000-000081000000}"/>
    <cellStyle name="日付2" xfId="80" xr:uid="{00000000-0005-0000-0000-000082000000}"/>
    <cellStyle name="日付3" xfId="81" xr:uid="{00000000-0005-0000-0000-000083000000}"/>
    <cellStyle name="入力値" xfId="82" xr:uid="{00000000-0005-0000-0000-000084000000}"/>
    <cellStyle name="標準" xfId="0" builtinId="0"/>
    <cellStyle name="標準 10" xfId="45" xr:uid="{00000000-0005-0000-0000-000086000000}"/>
    <cellStyle name="標準 10 2" xfId="135" xr:uid="{00000000-0005-0000-0000-000087000000}"/>
    <cellStyle name="標準 10 3" xfId="156" xr:uid="{00000000-0005-0000-0000-000088000000}"/>
    <cellStyle name="標準 10 3 2" xfId="184" xr:uid="{00000000-0005-0000-0000-000089000000}"/>
    <cellStyle name="標準 10 4" xfId="202" xr:uid="{00000000-0005-0000-0000-00008A000000}"/>
    <cellStyle name="標準 11" xfId="47" xr:uid="{00000000-0005-0000-0000-00008B000000}"/>
    <cellStyle name="標準 11 2" xfId="223" xr:uid="{00000000-0005-0000-0000-00008C000000}"/>
    <cellStyle name="標準 11 2 2" xfId="224" xr:uid="{00000000-0005-0000-0000-00008D000000}"/>
    <cellStyle name="標準 12" xfId="54" xr:uid="{00000000-0005-0000-0000-00008E000000}"/>
    <cellStyle name="標準 12 2" xfId="55" xr:uid="{00000000-0005-0000-0000-00008F000000}"/>
    <cellStyle name="標準 12 2 2" xfId="225" xr:uid="{00000000-0005-0000-0000-000090000000}"/>
    <cellStyle name="標準 13" xfId="60" xr:uid="{00000000-0005-0000-0000-000091000000}"/>
    <cellStyle name="標準 13 2" xfId="95" xr:uid="{00000000-0005-0000-0000-000092000000}"/>
    <cellStyle name="標準 13 3" xfId="214" xr:uid="{00000000-0005-0000-0000-000093000000}"/>
    <cellStyle name="標準 13 4" xfId="283" xr:uid="{483830D8-ECD4-4756-8940-795A225944A6}"/>
    <cellStyle name="標準 14" xfId="84" xr:uid="{00000000-0005-0000-0000-000094000000}"/>
    <cellStyle name="標準 14 2" xfId="138" xr:uid="{00000000-0005-0000-0000-000095000000}"/>
    <cellStyle name="標準 14 2 2" xfId="226" xr:uid="{00000000-0005-0000-0000-000096000000}"/>
    <cellStyle name="標準 15" xfId="91" xr:uid="{00000000-0005-0000-0000-000097000000}"/>
    <cellStyle name="標準 15 2" xfId="157" xr:uid="{00000000-0005-0000-0000-000098000000}"/>
    <cellStyle name="標準 16" xfId="98" xr:uid="{00000000-0005-0000-0000-000099000000}"/>
    <cellStyle name="標準 16 2" xfId="227" xr:uid="{00000000-0005-0000-0000-00009A000000}"/>
    <cellStyle name="標準 17" xfId="100" xr:uid="{00000000-0005-0000-0000-00009B000000}"/>
    <cellStyle name="標準 17 2" xfId="228" xr:uid="{00000000-0005-0000-0000-00009C000000}"/>
    <cellStyle name="標準 18" xfId="102" xr:uid="{00000000-0005-0000-0000-00009D000000}"/>
    <cellStyle name="標準 18 2" xfId="229" xr:uid="{00000000-0005-0000-0000-00009E000000}"/>
    <cellStyle name="標準 18 2 2" xfId="230" xr:uid="{00000000-0005-0000-0000-00009F000000}"/>
    <cellStyle name="標準 19" xfId="103" xr:uid="{00000000-0005-0000-0000-0000A0000000}"/>
    <cellStyle name="標準 19 2" xfId="231" xr:uid="{00000000-0005-0000-0000-0000A1000000}"/>
    <cellStyle name="標準 19 2 2" xfId="232" xr:uid="{00000000-0005-0000-0000-0000A2000000}"/>
    <cellStyle name="標準 2" xfId="6" xr:uid="{00000000-0005-0000-0000-0000A3000000}"/>
    <cellStyle name="標準 2 2" xfId="59" xr:uid="{00000000-0005-0000-0000-0000A4000000}"/>
    <cellStyle name="標準 2 3" xfId="133" xr:uid="{00000000-0005-0000-0000-0000A5000000}"/>
    <cellStyle name="標準 2 3 2" xfId="158" xr:uid="{00000000-0005-0000-0000-0000A6000000}"/>
    <cellStyle name="標準 2 4" xfId="150" xr:uid="{00000000-0005-0000-0000-0000A7000000}"/>
    <cellStyle name="標準 2 5" xfId="159" xr:uid="{00000000-0005-0000-0000-0000A8000000}"/>
    <cellStyle name="標準 2 5 2" xfId="183" xr:uid="{00000000-0005-0000-0000-0000A9000000}"/>
    <cellStyle name="標準 20" xfId="104" xr:uid="{00000000-0005-0000-0000-0000AA000000}"/>
    <cellStyle name="標準 20 2" xfId="233" xr:uid="{00000000-0005-0000-0000-0000AB000000}"/>
    <cellStyle name="標準 20 2 2" xfId="234" xr:uid="{00000000-0005-0000-0000-0000AC000000}"/>
    <cellStyle name="標準 21" xfId="105" xr:uid="{00000000-0005-0000-0000-0000AD000000}"/>
    <cellStyle name="標準 22" xfId="106" xr:uid="{00000000-0005-0000-0000-0000AE000000}"/>
    <cellStyle name="標準 22 2" xfId="160" xr:uid="{00000000-0005-0000-0000-0000AF000000}"/>
    <cellStyle name="標準 22 3" xfId="235" xr:uid="{00000000-0005-0000-0000-0000B0000000}"/>
    <cellStyle name="標準 23" xfId="107" xr:uid="{00000000-0005-0000-0000-0000B1000000}"/>
    <cellStyle name="標準 23 2" xfId="161" xr:uid="{00000000-0005-0000-0000-0000B2000000}"/>
    <cellStyle name="標準 23 3" xfId="236" xr:uid="{00000000-0005-0000-0000-0000B3000000}"/>
    <cellStyle name="標準 23 4" xfId="237" xr:uid="{00000000-0005-0000-0000-0000B4000000}"/>
    <cellStyle name="標準 24" xfId="108" xr:uid="{00000000-0005-0000-0000-0000B5000000}"/>
    <cellStyle name="標準 24 2" xfId="238" xr:uid="{00000000-0005-0000-0000-0000B6000000}"/>
    <cellStyle name="標準 25" xfId="109" xr:uid="{00000000-0005-0000-0000-0000B7000000}"/>
    <cellStyle name="標準 26" xfId="110" xr:uid="{00000000-0005-0000-0000-0000B8000000}"/>
    <cellStyle name="標準 26 2" xfId="239" xr:uid="{00000000-0005-0000-0000-0000B9000000}"/>
    <cellStyle name="標準 27" xfId="111" xr:uid="{00000000-0005-0000-0000-0000BA000000}"/>
    <cellStyle name="標準 28" xfId="112" xr:uid="{00000000-0005-0000-0000-0000BB000000}"/>
    <cellStyle name="標準 29" xfId="113" xr:uid="{00000000-0005-0000-0000-0000BC000000}"/>
    <cellStyle name="標準 3" xfId="7" xr:uid="{00000000-0005-0000-0000-0000BD000000}"/>
    <cellStyle name="標準 3 2" xfId="41" xr:uid="{00000000-0005-0000-0000-0000BE000000}"/>
    <cellStyle name="標準 3 3" xfId="56" xr:uid="{00000000-0005-0000-0000-0000BF000000}"/>
    <cellStyle name="標準 3 4" xfId="70" xr:uid="{00000000-0005-0000-0000-0000C0000000}"/>
    <cellStyle name="標準 30" xfId="114" xr:uid="{00000000-0005-0000-0000-0000C1000000}"/>
    <cellStyle name="標準 31" xfId="115" xr:uid="{00000000-0005-0000-0000-0000C2000000}"/>
    <cellStyle name="標準 31 2" xfId="162" xr:uid="{00000000-0005-0000-0000-0000C3000000}"/>
    <cellStyle name="標準 32" xfId="116" xr:uid="{00000000-0005-0000-0000-0000C4000000}"/>
    <cellStyle name="標準 32 2" xfId="163" xr:uid="{00000000-0005-0000-0000-0000C5000000}"/>
    <cellStyle name="標準 33" xfId="117" xr:uid="{00000000-0005-0000-0000-0000C6000000}"/>
    <cellStyle name="標準 34" xfId="118" xr:uid="{00000000-0005-0000-0000-0000C7000000}"/>
    <cellStyle name="標準 34 2" xfId="164" xr:uid="{00000000-0005-0000-0000-0000C8000000}"/>
    <cellStyle name="標準 35" xfId="119" xr:uid="{00000000-0005-0000-0000-0000C9000000}"/>
    <cellStyle name="標準 35 2" xfId="165" xr:uid="{00000000-0005-0000-0000-0000CA000000}"/>
    <cellStyle name="標準 36" xfId="120" xr:uid="{00000000-0005-0000-0000-0000CB000000}"/>
    <cellStyle name="標準 37" xfId="121" xr:uid="{00000000-0005-0000-0000-0000CC000000}"/>
    <cellStyle name="標準 37 2" xfId="166" xr:uid="{00000000-0005-0000-0000-0000CD000000}"/>
    <cellStyle name="標準 37 3" xfId="240" xr:uid="{00000000-0005-0000-0000-0000CE000000}"/>
    <cellStyle name="標準 38" xfId="122" xr:uid="{00000000-0005-0000-0000-0000CF000000}"/>
    <cellStyle name="標準 38 2" xfId="167" xr:uid="{00000000-0005-0000-0000-0000D0000000}"/>
    <cellStyle name="標準 38 3" xfId="241" xr:uid="{00000000-0005-0000-0000-0000D1000000}"/>
    <cellStyle name="標準 39" xfId="123" xr:uid="{00000000-0005-0000-0000-0000D2000000}"/>
    <cellStyle name="標準 39 2" xfId="168" xr:uid="{00000000-0005-0000-0000-0000D3000000}"/>
    <cellStyle name="標準 4" xfId="8" xr:uid="{00000000-0005-0000-0000-0000D4000000}"/>
    <cellStyle name="標準 4 2" xfId="64" xr:uid="{00000000-0005-0000-0000-0000D5000000}"/>
    <cellStyle name="標準 4 2 2" xfId="87" xr:uid="{00000000-0005-0000-0000-0000D6000000}"/>
    <cellStyle name="標準 4 2 2 10 2" xfId="282" xr:uid="{C5BDFA05-CAEF-4B1C-8DDF-B71A925F3E3E}"/>
    <cellStyle name="標準 4 2 2 2" xfId="143" xr:uid="{00000000-0005-0000-0000-0000D7000000}"/>
    <cellStyle name="標準 4 2 2 3" xfId="194" xr:uid="{00000000-0005-0000-0000-0000D8000000}"/>
    <cellStyle name="標準 4 2 2 3 2" xfId="206" xr:uid="{00000000-0005-0000-0000-0000D9000000}"/>
    <cellStyle name="標準 4 2 2 3 2 2" xfId="260" xr:uid="{00000000-0005-0000-0000-0000DA000000}"/>
    <cellStyle name="標準 4 2 2 3 2 3" xfId="266" xr:uid="{00000000-0005-0000-0000-0000DB000000}"/>
    <cellStyle name="標準 4 2 2 3 2 4" xfId="273" xr:uid="{00000000-0005-0000-0000-0000DC000000}"/>
    <cellStyle name="標準 4 2 2 4" xfId="242" xr:uid="{00000000-0005-0000-0000-0000DD000000}"/>
    <cellStyle name="標準 4 2 2 5" xfId="247" xr:uid="{00000000-0005-0000-0000-0000DE000000}"/>
    <cellStyle name="標準 4 2 2 6" xfId="256" xr:uid="{00000000-0005-0000-0000-0000DF000000}"/>
    <cellStyle name="標準 4 2 2 7" xfId="262" xr:uid="{00000000-0005-0000-0000-0000E0000000}"/>
    <cellStyle name="標準 4 2 2 7 2" xfId="275" xr:uid="{00000000-0005-0000-0000-0000E1000000}"/>
    <cellStyle name="標準 4 2 2 8" xfId="269" xr:uid="{00000000-0005-0000-0000-0000E2000000}"/>
    <cellStyle name="標準 4 2 2 9" xfId="279" xr:uid="{00000000-0005-0000-0000-0000E3000000}"/>
    <cellStyle name="標準 4 3" xfId="97" xr:uid="{00000000-0005-0000-0000-0000E4000000}"/>
    <cellStyle name="標準 4 4" xfId="129" xr:uid="{00000000-0005-0000-0000-0000E5000000}"/>
    <cellStyle name="標準 40" xfId="124" xr:uid="{00000000-0005-0000-0000-0000E6000000}"/>
    <cellStyle name="標準 41" xfId="125" xr:uid="{00000000-0005-0000-0000-0000E7000000}"/>
    <cellStyle name="標準 42" xfId="126" xr:uid="{00000000-0005-0000-0000-0000E8000000}"/>
    <cellStyle name="標準 43" xfId="130" xr:uid="{00000000-0005-0000-0000-0000E9000000}"/>
    <cellStyle name="標準 43 2" xfId="151" xr:uid="{00000000-0005-0000-0000-0000EA000000}"/>
    <cellStyle name="標準 43 3" xfId="209" xr:uid="{00000000-0005-0000-0000-0000EB000000}"/>
    <cellStyle name="標準 43 4" xfId="212" xr:uid="{00000000-0005-0000-0000-0000EC000000}"/>
    <cellStyle name="標準 44" xfId="136" xr:uid="{00000000-0005-0000-0000-0000ED000000}"/>
    <cellStyle name="標準 44 2" xfId="142" xr:uid="{00000000-0005-0000-0000-0000EE000000}"/>
    <cellStyle name="標準 44 2 2" xfId="189" xr:uid="{00000000-0005-0000-0000-0000EF000000}"/>
    <cellStyle name="標準 44 3" xfId="148" xr:uid="{00000000-0005-0000-0000-0000F0000000}"/>
    <cellStyle name="標準 45" xfId="139" xr:uid="{00000000-0005-0000-0000-0000F1000000}"/>
    <cellStyle name="標準 46" xfId="145" xr:uid="{00000000-0005-0000-0000-0000F2000000}"/>
    <cellStyle name="標準 46 2" xfId="243" xr:uid="{00000000-0005-0000-0000-0000F3000000}"/>
    <cellStyle name="標準 47" xfId="169" xr:uid="{00000000-0005-0000-0000-0000F4000000}"/>
    <cellStyle name="標準 47 2" xfId="195" xr:uid="{00000000-0005-0000-0000-0000F5000000}"/>
    <cellStyle name="標準 47 2 2" xfId="205" xr:uid="{00000000-0005-0000-0000-0000F6000000}"/>
    <cellStyle name="標準 47 2 2 2" xfId="217" xr:uid="{00000000-0005-0000-0000-0000F7000000}"/>
    <cellStyle name="標準 47 2 2 2 2" xfId="218" xr:uid="{00000000-0005-0000-0000-0000F8000000}"/>
    <cellStyle name="標準 47 2 2 2 2 2" xfId="219" xr:uid="{00000000-0005-0000-0000-0000F9000000}"/>
    <cellStyle name="標準 47 2 2 2 2 2 2" xfId="254" xr:uid="{00000000-0005-0000-0000-0000FA000000}"/>
    <cellStyle name="標準 47 2 2 2 2 2 2 2" xfId="255" xr:uid="{00000000-0005-0000-0000-0000FB000000}"/>
    <cellStyle name="標準 47 2 2 2 2 2 3" xfId="268" xr:uid="{00000000-0005-0000-0000-0000FC000000}"/>
    <cellStyle name="標準 47 2 3" xfId="213" xr:uid="{00000000-0005-0000-0000-0000FD000000}"/>
    <cellStyle name="標準 47 2 4" xfId="277" xr:uid="{00000000-0005-0000-0000-0000FE000000}"/>
    <cellStyle name="標準 47 2 5" xfId="287" xr:uid="{D8D5EF43-ABB6-48C7-9A63-5D6237592F76}"/>
    <cellStyle name="標準 47 2 6" xfId="288" xr:uid="{54412244-158F-42ED-BADB-18C51ED022A6}"/>
    <cellStyle name="標準 48" xfId="170" xr:uid="{00000000-0005-0000-0000-0000FF000000}"/>
    <cellStyle name="標準 49" xfId="171" xr:uid="{00000000-0005-0000-0000-000000010000}"/>
    <cellStyle name="標準 5" xfId="29" xr:uid="{00000000-0005-0000-0000-000001010000}"/>
    <cellStyle name="標準 50" xfId="172" xr:uid="{00000000-0005-0000-0000-000002010000}"/>
    <cellStyle name="標準 51" xfId="173" xr:uid="{00000000-0005-0000-0000-000003010000}"/>
    <cellStyle name="標準 52" xfId="174" xr:uid="{00000000-0005-0000-0000-000004010000}"/>
    <cellStyle name="標準 53" xfId="175" xr:uid="{00000000-0005-0000-0000-000005010000}"/>
    <cellStyle name="標準 54" xfId="176" xr:uid="{00000000-0005-0000-0000-000006010000}"/>
    <cellStyle name="標準 55" xfId="177" xr:uid="{00000000-0005-0000-0000-000007010000}"/>
    <cellStyle name="標準 56" xfId="178" xr:uid="{00000000-0005-0000-0000-000008010000}"/>
    <cellStyle name="標準 57" xfId="179" xr:uid="{00000000-0005-0000-0000-000009010000}"/>
    <cellStyle name="標準 58" xfId="180" xr:uid="{00000000-0005-0000-0000-00000A010000}"/>
    <cellStyle name="標準 59" xfId="181" xr:uid="{00000000-0005-0000-0000-00000B010000}"/>
    <cellStyle name="標準 6" xfId="32" xr:uid="{00000000-0005-0000-0000-00000C010000}"/>
    <cellStyle name="標準 60" xfId="182" xr:uid="{00000000-0005-0000-0000-00000D010000}"/>
    <cellStyle name="標準 61" xfId="196" xr:uid="{00000000-0005-0000-0000-00000E010000}"/>
    <cellStyle name="標準 61 2" xfId="280" xr:uid="{00000000-0005-0000-0000-00000F010000}"/>
    <cellStyle name="標準 62" xfId="198" xr:uid="{00000000-0005-0000-0000-000010010000}"/>
    <cellStyle name="標準 63" xfId="200" xr:uid="{00000000-0005-0000-0000-000011010000}"/>
    <cellStyle name="標準 64" xfId="244" xr:uid="{00000000-0005-0000-0000-000012010000}"/>
    <cellStyle name="標準 65" xfId="245" xr:uid="{00000000-0005-0000-0000-000013010000}"/>
    <cellStyle name="標準 66" xfId="246" xr:uid="{00000000-0005-0000-0000-000014010000}"/>
    <cellStyle name="標準 67" xfId="253" xr:uid="{00000000-0005-0000-0000-000015010000}"/>
    <cellStyle name="標準 68" xfId="276" xr:uid="{00000000-0005-0000-0000-000016010000}"/>
    <cellStyle name="標準 7" xfId="40" xr:uid="{00000000-0005-0000-0000-000017010000}"/>
    <cellStyle name="標準 8" xfId="35" xr:uid="{00000000-0005-0000-0000-000018010000}"/>
    <cellStyle name="標準 9" xfId="42" xr:uid="{00000000-0005-0000-0000-000019010000}"/>
  </cellStyles>
  <dxfs count="3">
    <dxf>
      <numFmt numFmtId="196" formatCode="#,##0_ ;[Red]\-#,##0\ "/>
    </dxf>
    <dxf>
      <numFmt numFmtId="197" formatCode="##&quot; days&quot;"/>
    </dxf>
    <dxf>
      <numFmt numFmtId="198" formatCode="yyyy/m/d;@"/>
    </dxf>
  </dxfs>
  <tableStyles count="0" defaultTableStyle="TableStyleMedium9" defaultPivotStyle="PivotStyleLight16"/>
  <colors>
    <mruColors>
      <color rgb="FF008651"/>
      <color rgb="FF009900"/>
      <color rgb="FF339966"/>
      <color rgb="FF008000"/>
      <color rgb="FFFFFFCC"/>
      <color rgb="FF33CC33"/>
      <color rgb="FF00CC66"/>
      <color rgb="FFB22127"/>
      <color rgb="FFFFFF99"/>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 val="Cash_Flow"/>
      <sheetName val="Cash_Flow(graph)"/>
      <sheetName val="Rent_Roll"/>
      <sheetName val="Income_Schedule"/>
      <sheetName val="Expense_Schedule(1)"/>
      <sheetName val="Expense_Schedule(2)"/>
      <sheetName val="Expense_Schedule(3)"/>
      <sheetName val="Expense_Schedule_(4)"/>
      <sheetName val="Capex_Schedule"/>
      <sheetName val="5_Year_Forecast（Repairs）"/>
      <sheetName val="5_Year_Forecast（Capex）"/>
      <sheetName val="PL_"/>
      <sheetName val="Expense_Schedule__4_"/>
      <sheetName val="Cap_Table"/>
      <sheetName val="2001Budget_（KyotoFukutokuBldg"/>
      <sheetName val="Technology_Valuation"/>
      <sheetName val="LevModel"/>
      <sheetName val="Financial"/>
      <sheetName val="Input"/>
      <sheetName val="Fin_Summary"/>
      <sheetName val="Analysis"/>
      <sheetName val="Property_Profile"/>
      <sheetName val="etc"/>
      <sheetName val="HA行"/>
      <sheetName val="KA行"/>
      <sheetName val="MA行"/>
      <sheetName val="NA行"/>
      <sheetName val="RA行"/>
      <sheetName val="SA行"/>
      <sheetName val="TA行"/>
      <sheetName val="WA行"/>
      <sheetName val="YA行"/>
      <sheetName val="Main Assumptions"/>
      <sheetName val="Rent Spread"/>
      <sheetName val="Revenue Assumptions"/>
      <sheetName val="Cash_Flow1"/>
      <sheetName val="Cash_Flow(graph)1"/>
      <sheetName val="Rent_Roll1"/>
      <sheetName val="Income_Schedule1"/>
      <sheetName val="Expense_Schedule(1)1"/>
      <sheetName val="Expense_Schedule(2)1"/>
      <sheetName val="Expense_Schedule(3)1"/>
      <sheetName val="Expense_Schedule_(4)1"/>
      <sheetName val="Capex_Schedule1"/>
      <sheetName val="5_Year_Forecast（Repairs）1"/>
      <sheetName val="5_Year_Forecast（Capex）1"/>
      <sheetName val="PL_1"/>
      <sheetName val="Expense_Schedule__4_1"/>
      <sheetName val="Cap_Table1"/>
      <sheetName val="2001Budget_（KyotoFukutokuBldg1"/>
      <sheetName val="Technology_Valuation1"/>
      <sheetName val="マスタ"/>
      <sheetName val="Dataline-YTD"/>
      <sheetName val="Sum"/>
      <sheetName val="Ⅰ-3"/>
      <sheetName val="管理形態"/>
      <sheetName val="富士見積"/>
      <sheetName val="予算（棟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row r="8">
          <cell r="E8" t="str">
            <v>Jan</v>
          </cell>
        </row>
      </sheetData>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row r="8">
          <cell r="E8" t="str">
            <v>Jan</v>
          </cell>
        </row>
      </sheetData>
      <sheetData sheetId="87"/>
      <sheetData sheetId="88"/>
      <sheetData sheetId="89"/>
      <sheetData sheetId="90"/>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APP価格"/>
      <sheetName val="入力用(駐車)"/>
      <sheetName val="入力用(家賃)"/>
      <sheetName val="定性要因情報"/>
      <sheetName val="CAPEX簡易算出表"/>
      <sheetName val="完了通知"/>
      <sheetName val="Footwork"/>
      <sheetName val="Book1"/>
      <sheetName val="1.PP Info"/>
      <sheetName val="Control"/>
      <sheetName val="99 Shortform"/>
      <sheetName val="Nomura"/>
      <sheetName val="Target"/>
      <sheetName val="Dispo timing"/>
      <sheetName val="Tokyu"/>
      <sheetName val="RR(PMR201806)"/>
      <sheetName val="Rent Spread"/>
      <sheetName val="KoyoFire"/>
      <sheetName val="Rent Roll 1104"/>
      <sheetName val="Collateral"/>
      <sheetName val="etc"/>
      <sheetName val="HA行"/>
      <sheetName val="MA行"/>
      <sheetName val="NA行"/>
      <sheetName val="RA行"/>
      <sheetName val="SA行"/>
      <sheetName val="TA行"/>
      <sheetName val="2_RR"/>
      <sheetName val="INFO"/>
      <sheetName val="表紙"/>
      <sheetName val="Assumptions"/>
      <sheetName val="固定資産計算シート"/>
      <sheetName val="NRA Calc"/>
      <sheetName val="Main Assumptions"/>
      <sheetName val="MACRO"/>
      <sheetName val="発注年計"/>
      <sheetName val="1"/>
      <sheetName val="equipment liability N #s"/>
      <sheetName val="PC浅草06_1"/>
      <sheetName val="croscash"/>
      <sheetName val="賃料表"/>
      <sheetName val="賃貸系"/>
      <sheetName val="収益価格"/>
      <sheetName val="開発法"/>
      <sheetName val="Rest Rev"/>
      <sheetName val="損益計算書"/>
      <sheetName val="契約状況一覧"/>
      <sheetName val="OPPLAN"/>
      <sheetName val="Draw"/>
      <sheetName val="TASSEI"/>
      <sheetName val="送付"/>
      <sheetName val="Revenue Assumptions"/>
      <sheetName val="Consolidated"/>
      <sheetName val="F"/>
      <sheetName val="Table"/>
      <sheetName val="ﾛｰﾝのﾃﾞｰﾀ"/>
      <sheetName val="_importJapanCVTData"/>
      <sheetName val="노무비"/>
      <sheetName val="Resi - LOF"/>
      <sheetName val="Sys_Config1"/>
      <sheetName val="Cover_Sheet1"/>
      <sheetName val="Instructions_(English)1"/>
      <sheetName val="Instructions_(Japanese)1"/>
      <sheetName val="Table_of_Contents1"/>
      <sheetName val="Property_Information_Summary1"/>
      <sheetName val="Physical_Analysis1"/>
      <sheetName val="Competitive_Building_Survey1"/>
      <sheetName val="Rent_&amp;_Sales_Comps1"/>
      <sheetName val="Market_Summary1"/>
      <sheetName val="Actuals_&amp;_Forecast1"/>
      <sheetName val="2002_Budget1"/>
      <sheetName val="GSRJL_Rent_Roll1"/>
      <sheetName val="Rent_Roll1"/>
      <sheetName val="Occupancy_Sum1"/>
      <sheetName val="Lease_Exp_Summary1"/>
      <sheetName val="Lease_Exp_Schedule1"/>
      <sheetName val="New_Lease_Schedule1"/>
      <sheetName val="Tenant_Base_Rent1"/>
      <sheetName val="Tenant_CAM_&amp;_Op_Exp_Recoveries1"/>
      <sheetName val="Tenant_Utility_Recoveries1"/>
      <sheetName val="Percentage_Rents1"/>
      <sheetName val="Other_Income1"/>
      <sheetName val="Revenue_Summary1"/>
      <sheetName val="Payroll_Expense1"/>
      <sheetName val="Svc_Contract_Sum1"/>
      <sheetName val="Operating_Expense_Detail1"/>
      <sheetName val="Capital_Expense_Detail1"/>
      <sheetName val="Three_Year_Capital_Plan1"/>
      <sheetName val="2003_Budget1"/>
      <sheetName val="Comparison_Budget1"/>
      <sheetName val="ML_LS_Promote1"/>
      <sheetName val="CMLHIST_Yen1"/>
      <sheetName val="Expense_Schedule_(4)1"/>
      <sheetName val="mejiro_nakano1"/>
      <sheetName val="Drop-down_List"/>
      <sheetName val="BillTemplate"/>
      <sheetName val="@RISK Correlations"/>
      <sheetName val="Sys_Config3"/>
      <sheetName val="Cover_Sheet3"/>
      <sheetName val="Instructions_(English)3"/>
      <sheetName val="Instructions_(Japanese)3"/>
      <sheetName val="Table_of_Contents3"/>
      <sheetName val="Property_Information_Summary3"/>
      <sheetName val="Physical_Analysis3"/>
      <sheetName val="Competitive_Building_Survey3"/>
      <sheetName val="Rent_&amp;_Sales_Comps3"/>
      <sheetName val="Market_Summary3"/>
      <sheetName val="Actuals_&amp;_Forecast3"/>
      <sheetName val="2002_Budget3"/>
      <sheetName val="GSRJL_Rent_Roll3"/>
      <sheetName val="Rent_Roll3"/>
      <sheetName val="Occupancy_Sum3"/>
      <sheetName val="Lease_Exp_Summary3"/>
      <sheetName val="Lease_Exp_Schedule3"/>
      <sheetName val="New_Lease_Schedule3"/>
      <sheetName val="Tenant_Base_Rent3"/>
      <sheetName val="Tenant_CAM_&amp;_Op_Exp_Recoveries3"/>
      <sheetName val="Tenant_Utility_Recoveries3"/>
      <sheetName val="Percentage_Rents3"/>
      <sheetName val="Other_Income3"/>
      <sheetName val="Revenue_Summary3"/>
      <sheetName val="Payroll_Expense3"/>
      <sheetName val="Svc_Contract_Sum3"/>
      <sheetName val="Operating_Expense_Detail3"/>
      <sheetName val="Capital_Expense_Detail3"/>
      <sheetName val="Three_Year_Capital_Plan3"/>
      <sheetName val="2003_Budget3"/>
      <sheetName val="Comparison_Budget3"/>
      <sheetName val="ML_LS_Promote3"/>
      <sheetName val="CMLHIST_Yen3"/>
      <sheetName val="Expense_Schedule_(4)3"/>
      <sheetName val="mejiro_nakano3"/>
      <sheetName val="Resi_-_LOF1"/>
      <sheetName val="Sys_Config2"/>
      <sheetName val="Cover_Sheet2"/>
      <sheetName val="Instructions_(English)2"/>
      <sheetName val="Instructions_(Japanese)2"/>
      <sheetName val="Table_of_Contents2"/>
      <sheetName val="Property_Information_Summary2"/>
      <sheetName val="Physical_Analysis2"/>
      <sheetName val="Competitive_Building_Survey2"/>
      <sheetName val="Rent_&amp;_Sales_Comps2"/>
      <sheetName val="Market_Summary2"/>
      <sheetName val="Actuals_&amp;_Forecast2"/>
      <sheetName val="2002_Budget2"/>
      <sheetName val="GSRJL_Rent_Roll2"/>
      <sheetName val="Rent_Roll2"/>
      <sheetName val="Occupancy_Sum2"/>
      <sheetName val="Lease_Exp_Summary2"/>
      <sheetName val="Lease_Exp_Schedule2"/>
      <sheetName val="New_Lease_Schedule2"/>
      <sheetName val="Tenant_Base_Rent2"/>
      <sheetName val="Tenant_CAM_&amp;_Op_Exp_Recoveries2"/>
      <sheetName val="Tenant_Utility_Recoveries2"/>
      <sheetName val="Percentage_Rents2"/>
      <sheetName val="Other_Income2"/>
      <sheetName val="Revenue_Summary2"/>
      <sheetName val="Payroll_Expense2"/>
      <sheetName val="Svc_Contract_Sum2"/>
      <sheetName val="Operating_Expense_Detail2"/>
      <sheetName val="Capital_Expense_Detail2"/>
      <sheetName val="Three_Year_Capital_Plan2"/>
      <sheetName val="2003_Budget2"/>
      <sheetName val="Comparison_Budget2"/>
      <sheetName val="ML_LS_Promote2"/>
      <sheetName val="CMLHIST_Yen2"/>
      <sheetName val="Expense_Schedule_(4)2"/>
      <sheetName val="mejiro_nakano2"/>
      <sheetName val="Resi_-_LOF"/>
      <sheetName val="Sys_Config4"/>
      <sheetName val="Cover_Sheet4"/>
      <sheetName val="Instructions_(English)4"/>
      <sheetName val="Instructions_(Japanese)4"/>
      <sheetName val="Table_of_Contents4"/>
      <sheetName val="Property_Information_Summary4"/>
      <sheetName val="Physical_Analysis4"/>
      <sheetName val="Competitive_Building_Survey4"/>
      <sheetName val="Rent_&amp;_Sales_Comps4"/>
      <sheetName val="Market_Summary4"/>
      <sheetName val="Actuals_&amp;_Forecast4"/>
      <sheetName val="2002_Budget4"/>
      <sheetName val="GSRJL_Rent_Roll4"/>
      <sheetName val="Rent_Roll4"/>
      <sheetName val="Occupancy_Sum4"/>
      <sheetName val="Lease_Exp_Summary4"/>
      <sheetName val="Lease_Exp_Schedule4"/>
      <sheetName val="New_Lease_Schedule4"/>
      <sheetName val="Tenant_Base_Rent4"/>
      <sheetName val="Tenant_CAM_&amp;_Op_Exp_Recoveries4"/>
      <sheetName val="Tenant_Utility_Recoveries4"/>
      <sheetName val="Percentage_Rents4"/>
      <sheetName val="Other_Income4"/>
      <sheetName val="Revenue_Summary4"/>
      <sheetName val="Payroll_Expense4"/>
      <sheetName val="Svc_Contract_Sum4"/>
      <sheetName val="Operating_Expense_Detail4"/>
      <sheetName val="Capital_Expense_Detail4"/>
      <sheetName val="Three_Year_Capital_Plan4"/>
      <sheetName val="2003_Budget4"/>
      <sheetName val="Comparison_Budget4"/>
      <sheetName val="ML_LS_Promote4"/>
      <sheetName val="CMLHIST_Yen4"/>
      <sheetName val="Expense_Schedule_(4)4"/>
      <sheetName val="mejiro_nakano4"/>
      <sheetName val="Resi_-_LOF2"/>
      <sheetName val="37含み経"/>
      <sheetName val="物件概要"/>
      <sheetName val="index"/>
      <sheetName val="7 Jan 02"/>
      <sheetName val="anaysis_sheet"/>
      <sheetName val="monthend posting"/>
      <sheetName val="CASHFLOW"/>
      <sheetName val="Shatin 4"/>
      <sheetName val="assetsno"/>
      <sheetName val="FX_rates"/>
      <sheetName val="Dispo_timing"/>
      <sheetName val="의왕"/>
      <sheetName val="VENDOR_LIST"/>
      <sheetName val="Pricing"/>
      <sheetName val="11.その他有報作成資料"/>
      <sheetName val="Macro Codes"/>
      <sheetName val="Shiomi Original"/>
      <sheetName val="Supplemental"/>
      <sheetName val="補助2"/>
      <sheetName val="FA-1"/>
      <sheetName val="Global Assumption"/>
      <sheetName val="FX_rates2"/>
      <sheetName val="FX_rates1"/>
      <sheetName val="FX_rates3"/>
      <sheetName val="CostApp."/>
      <sheetName val="Sys_Config5"/>
      <sheetName val="Cover_Sheet5"/>
      <sheetName val="Instructions_(English)5"/>
      <sheetName val="Instructions_(Japanese)5"/>
      <sheetName val="Table_of_Contents5"/>
      <sheetName val="Property_Information_Summary5"/>
      <sheetName val="Physical_Analysis5"/>
      <sheetName val="Competitive_Building_Survey5"/>
      <sheetName val="Rent_&amp;_Sales_Comps5"/>
      <sheetName val="Market_Summary5"/>
      <sheetName val="Actuals_&amp;_Forecast5"/>
      <sheetName val="2002_Budget5"/>
      <sheetName val="GSRJL_Rent_Roll5"/>
      <sheetName val="Rent_Roll5"/>
      <sheetName val="Occupancy_Sum5"/>
      <sheetName val="Lease_Exp_Summary5"/>
      <sheetName val="Lease_Exp_Schedule5"/>
      <sheetName val="New_Lease_Schedule5"/>
      <sheetName val="Tenant_Base_Rent5"/>
      <sheetName val="Tenant_CAM_&amp;_Op_Exp_Recoveries5"/>
      <sheetName val="Tenant_Utility_Recoveries5"/>
      <sheetName val="Percentage_Rents5"/>
      <sheetName val="Other_Income5"/>
      <sheetName val="Revenue_Summary5"/>
      <sheetName val="Payroll_Expense5"/>
      <sheetName val="Svc_Contract_Sum5"/>
      <sheetName val="Operating_Expense_Detail5"/>
      <sheetName val="Capital_Expense_Detail5"/>
      <sheetName val="Three_Year_Capital_Plan5"/>
      <sheetName val="2003_Budget5"/>
      <sheetName val="Comparison_Budget5"/>
      <sheetName val="ML_LS_Promote5"/>
      <sheetName val="mejiro_nakano5"/>
      <sheetName val="Expense_Schedule_(4)5"/>
      <sheetName val="CMLHIST_Yen5"/>
      <sheetName val="Sys_Config6"/>
      <sheetName val="Cover_Sheet6"/>
      <sheetName val="Instructions_(English)6"/>
      <sheetName val="Instructions_(Japanese)6"/>
      <sheetName val="Table_of_Contents6"/>
      <sheetName val="Property_Information_Summary6"/>
      <sheetName val="Physical_Analysis6"/>
      <sheetName val="Competitive_Building_Survey6"/>
      <sheetName val="Rent_&amp;_Sales_Comps6"/>
      <sheetName val="Market_Summary6"/>
      <sheetName val="Actuals_&amp;_Forecast6"/>
      <sheetName val="2002_Budget6"/>
      <sheetName val="GSRJL_Rent_Roll6"/>
      <sheetName val="Rent_Roll6"/>
      <sheetName val="Occupancy_Sum6"/>
      <sheetName val="Lease_Exp_Summary6"/>
      <sheetName val="Lease_Exp_Schedule6"/>
      <sheetName val="New_Lease_Schedule6"/>
      <sheetName val="Tenant_Base_Rent6"/>
      <sheetName val="Tenant_CAM_&amp;_Op_Exp_Recoveries6"/>
      <sheetName val="Tenant_Utility_Recoveries6"/>
      <sheetName val="Percentage_Rents6"/>
      <sheetName val="Other_Income6"/>
      <sheetName val="Revenue_Summary6"/>
      <sheetName val="Payroll_Expense6"/>
      <sheetName val="Svc_Contract_Sum6"/>
      <sheetName val="Operating_Expense_Detail6"/>
      <sheetName val="Capital_Expense_Detail6"/>
      <sheetName val="Three_Year_Capital_Plan6"/>
      <sheetName val="2003_Budget6"/>
      <sheetName val="Comparison_Budget6"/>
      <sheetName val="ML_LS_Promote6"/>
      <sheetName val="CMLHIST_Yen6"/>
      <sheetName val="Expense_Schedule_(4)6"/>
      <sheetName val="mejiro_nakano6"/>
      <sheetName val="⑧現行賃貸状況(直接契約）"/>
      <sheetName val="Control Sheet"/>
      <sheetName val="前年度"/>
      <sheetName val="Assumption"/>
      <sheetName val="1_PP_Info"/>
      <sheetName val="99_Shortform"/>
      <sheetName val="NRA_Calc"/>
      <sheetName val="Rent_Spread"/>
      <sheetName val="equipment_liability_N_#s"/>
      <sheetName val="Rest_Rev"/>
      <sheetName val="Dispo_timing1"/>
      <sheetName val="11_その他有報作成資料"/>
      <sheetName val="Macro_Codes"/>
      <sheetName val="Rent_Roll_1104"/>
      <sheetName val="Main_Assumptions"/>
      <sheetName val="Global_Assumption"/>
      <sheetName val="Revenue_Assumptions"/>
      <sheetName val="Shatin_4"/>
      <sheetName val="Rent_Spread1"/>
      <sheetName val="99_Shortform1"/>
      <sheetName val="Rent Conditions"/>
      <sheetName val="BALANCE SHEET"/>
      <sheetName val="工事申請書"/>
      <sheetName val="1403引当"/>
      <sheetName val="ken"/>
      <sheetName val="ﾌｧｲﾅﾝｽ明細"/>
      <sheetName val="NM-Financial"/>
      <sheetName val="Financial"/>
      <sheetName val="WKS Load"/>
      <sheetName val="Summary-Input"/>
      <sheetName val="Non-Promote Allocation"/>
      <sheetName val="Promote Allocation"/>
      <sheetName val="Property List"/>
      <sheetName val="PJ"/>
      <sheetName val="Sheet3 (2)"/>
      <sheetName val="CASHPROJ"/>
      <sheetName val="Formulas &amp; checks"/>
      <sheetName val="Permanent info"/>
      <sheetName val="★Val（新東京）"/>
      <sheetName val="見積FORM"/>
      <sheetName val="재무가정"/>
      <sheetName val="年次予算__2005_01_"/>
      <sheetName val="リンク"/>
      <sheetName val="実数表示"/>
      <sheetName val="CLOSEDCONTRACT_07"/>
      <sheetName val="DETAILS"/>
      <sheetName val="BALANCE"/>
      <sheetName val="NRA_Calc1"/>
      <sheetName val="Main_Assumptions1"/>
      <sheetName val="Revenue_Assumptions1"/>
      <sheetName val="NRA_Calc2"/>
      <sheetName val="Main_Assumptions2"/>
      <sheetName val="Revenue_Assumptions2"/>
      <sheetName val="NRA_Calc5"/>
      <sheetName val="Main_Assumptions5"/>
      <sheetName val="Revenue_Assumptions5"/>
      <sheetName val="NRA_Calc4"/>
      <sheetName val="Main_Assumptions4"/>
      <sheetName val="Revenue_Assumptions4"/>
      <sheetName val="NRA_Calc3"/>
      <sheetName val="Main_Assumptions3"/>
      <sheetName val="Revenue_Assumptions3"/>
      <sheetName val="FX_rates4"/>
      <sheetName val="NRA_Calc6"/>
      <sheetName val="Main_Assumptions6"/>
      <sheetName val="Revenue_Assumptions6"/>
      <sheetName val="FX_rates5"/>
      <sheetName val="Sys_Config7"/>
      <sheetName val="Cover_Sheet7"/>
      <sheetName val="Instructions_(English)7"/>
      <sheetName val="Instructions_(Japanese)7"/>
      <sheetName val="Table_of_Contents7"/>
      <sheetName val="Property_Information_Summary7"/>
      <sheetName val="Physical_Analysis7"/>
      <sheetName val="Competitive_Building_Survey7"/>
      <sheetName val="Rent_&amp;_Sales_Comps7"/>
      <sheetName val="Market_Summary7"/>
      <sheetName val="Actuals_&amp;_Forecast7"/>
      <sheetName val="2002_Budget7"/>
      <sheetName val="GSRJL_Rent_Roll7"/>
      <sheetName val="Rent_Roll7"/>
      <sheetName val="Occupancy_Sum7"/>
      <sheetName val="Lease_Exp_Summary7"/>
      <sheetName val="Lease_Exp_Schedule7"/>
      <sheetName val="New_Lease_Schedule7"/>
      <sheetName val="Tenant_Base_Rent7"/>
      <sheetName val="Tenant_CAM_&amp;_Op_Exp_Recoveries7"/>
      <sheetName val="Tenant_Utility_Recoveries7"/>
      <sheetName val="Percentage_Rents7"/>
      <sheetName val="Other_Income7"/>
      <sheetName val="Revenue_Summary7"/>
      <sheetName val="Payroll_Expense7"/>
      <sheetName val="Svc_Contract_Sum7"/>
      <sheetName val="Operating_Expense_Detail7"/>
      <sheetName val="Capital_Expense_Detail7"/>
      <sheetName val="Three_Year_Capital_Plan7"/>
      <sheetName val="2003_Budget7"/>
      <sheetName val="Comparison_Budget7"/>
      <sheetName val="ML_LS_Promote7"/>
      <sheetName val="Expense_Schedule_(4)7"/>
      <sheetName val="mejiro_nakano7"/>
      <sheetName val="CMLHIST_Yen7"/>
      <sheetName val="NRA_Calc7"/>
      <sheetName val="Main_Assumptions7"/>
      <sheetName val="Revenue_Assumptions7"/>
      <sheetName val="FX_rates6"/>
      <sheetName val="Sys_Config8"/>
      <sheetName val="Cover_Sheet8"/>
      <sheetName val="Instructions_(English)8"/>
      <sheetName val="Instructions_(Japanese)8"/>
      <sheetName val="Table_of_Contents8"/>
      <sheetName val="Property_Information_Summary8"/>
      <sheetName val="Physical_Analysis8"/>
      <sheetName val="Competitive_Building_Survey8"/>
      <sheetName val="Rent_&amp;_Sales_Comps8"/>
      <sheetName val="Market_Summary8"/>
      <sheetName val="Actuals_&amp;_Forecast8"/>
      <sheetName val="2002_Budget8"/>
      <sheetName val="GSRJL_Rent_Roll8"/>
      <sheetName val="Rent_Roll8"/>
      <sheetName val="Occupancy_Sum8"/>
      <sheetName val="Lease_Exp_Summary8"/>
      <sheetName val="Lease_Exp_Schedule8"/>
      <sheetName val="New_Lease_Schedule8"/>
      <sheetName val="Tenant_Base_Rent8"/>
      <sheetName val="Tenant_CAM_&amp;_Op_Exp_Recoveries8"/>
      <sheetName val="Tenant_Utility_Recoveries8"/>
      <sheetName val="Percentage_Rents8"/>
      <sheetName val="Other_Income8"/>
      <sheetName val="Revenue_Summary8"/>
      <sheetName val="Payroll_Expense8"/>
      <sheetName val="Svc_Contract_Sum8"/>
      <sheetName val="Operating_Expense_Detail8"/>
      <sheetName val="Capital_Expense_Detail8"/>
      <sheetName val="Three_Year_Capital_Plan8"/>
      <sheetName val="2003_Budget8"/>
      <sheetName val="Comparison_Budget8"/>
      <sheetName val="ML_LS_Promote8"/>
      <sheetName val="Expense_Schedule_(4)8"/>
      <sheetName val="mejiro_nakano8"/>
      <sheetName val="CMLHIST_Yen8"/>
      <sheetName val="NRA_Calc8"/>
      <sheetName val="Main_Assumptions8"/>
      <sheetName val="Revenue_Assumptions8"/>
      <sheetName val="FX_rates7"/>
      <sheetName val="支払明細"/>
      <sheetName val="Cash Flows"/>
      <sheetName val="Property Summary"/>
      <sheetName val="Rent_Spread2"/>
      <sheetName val="Rent_Conditions"/>
      <sheetName val="Dispo_timing2"/>
      <sheetName val="99_Shortform2"/>
      <sheetName val="1_PP_Info1"/>
      <sheetName val="BALANCE_SHEET"/>
      <sheetName val="Shiomi_Original"/>
      <sheetName val="Formulas_&amp;_checks"/>
      <sheetName val="Resi_-_LOF3"/>
      <sheetName val="@RISK_Correlations"/>
      <sheetName val="7_Jan_02"/>
      <sheetName val="monthend_posting"/>
      <sheetName val="Permanent_info"/>
      <sheetName val="Control_Sheet"/>
      <sheetName val="Non-Promote_Allocation"/>
      <sheetName val="Promote_Allocation"/>
      <sheetName val="Property_List"/>
      <sheetName val="Sheet3_(2)"/>
      <sheetName val="Cash_Flows"/>
      <sheetName val="WKS_Load"/>
      <sheetName val="CostApp_"/>
      <sheetName val="Property_Summary"/>
      <sheetName val="HC.61"/>
      <sheetName val="プルダウン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7">
          <cell r="B17">
            <v>1251.69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row r="17">
          <cell r="B17">
            <v>1251.69</v>
          </cell>
        </row>
      </sheetData>
      <sheetData sheetId="63">
        <row r="17">
          <cell r="B17">
            <v>1251.69</v>
          </cell>
        </row>
      </sheetData>
      <sheetData sheetId="64">
        <row r="17">
          <cell r="B17">
            <v>1251.69</v>
          </cell>
        </row>
      </sheetData>
      <sheetData sheetId="65">
        <row r="17">
          <cell r="B17">
            <v>1251.69</v>
          </cell>
        </row>
      </sheetData>
      <sheetData sheetId="66">
        <row r="17">
          <cell r="B17">
            <v>1251.69</v>
          </cell>
        </row>
      </sheetData>
      <sheetData sheetId="67">
        <row r="17">
          <cell r="B17">
            <v>1251.69</v>
          </cell>
        </row>
      </sheetData>
      <sheetData sheetId="68"/>
      <sheetData sheetId="69"/>
      <sheetData sheetId="70">
        <row r="17">
          <cell r="B17">
            <v>1251.69</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ow r="17">
          <cell r="B17">
            <v>1251.69</v>
          </cell>
        </row>
      </sheetData>
      <sheetData sheetId="88"/>
      <sheetData sheetId="89"/>
      <sheetData sheetId="90">
        <row r="17">
          <cell r="B17">
            <v>1251.69</v>
          </cell>
        </row>
      </sheetData>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row r="17">
          <cell r="B17">
            <v>1251.69</v>
          </cell>
        </row>
      </sheetData>
      <sheetData sheetId="156">
        <row r="17">
          <cell r="B17">
            <v>1251.69</v>
          </cell>
        </row>
      </sheetData>
      <sheetData sheetId="157">
        <row r="17">
          <cell r="B17">
            <v>1251.69</v>
          </cell>
        </row>
      </sheetData>
      <sheetData sheetId="158">
        <row r="17">
          <cell r="B17">
            <v>1251.69</v>
          </cell>
        </row>
      </sheetData>
      <sheetData sheetId="159">
        <row r="17">
          <cell r="B17">
            <v>1251.69</v>
          </cell>
        </row>
      </sheetData>
      <sheetData sheetId="160">
        <row r="17">
          <cell r="B17">
            <v>1251.69</v>
          </cell>
        </row>
      </sheetData>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ow r="17">
          <cell r="B17">
            <v>1251.69</v>
          </cell>
        </row>
      </sheetData>
      <sheetData sheetId="185"/>
      <sheetData sheetId="186"/>
      <sheetData sheetId="187"/>
      <sheetData sheetId="188"/>
      <sheetData sheetId="189" refreshError="1"/>
      <sheetData sheetId="190" refreshError="1"/>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ow r="17">
          <cell r="B17">
            <v>1251.69</v>
          </cell>
        </row>
      </sheetData>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row r="17">
          <cell r="B17">
            <v>1251.69</v>
          </cell>
        </row>
      </sheetData>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refreshError="1"/>
      <sheetData sheetId="541" refreshError="1"/>
      <sheetData sheetId="542" refreshError="1"/>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refreshError="1"/>
      <sheetData sheetId="56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2">
    <tabColor theme="0"/>
  </sheetPr>
  <dimension ref="A1:V130"/>
  <sheetViews>
    <sheetView tabSelected="1" view="pageBreakPreview" zoomScale="85" zoomScaleNormal="100" zoomScaleSheetLayoutView="85" workbookViewId="0">
      <selection activeCell="L4" sqref="L4:W101"/>
    </sheetView>
  </sheetViews>
  <sheetFormatPr defaultColWidth="9" defaultRowHeight="18.75" customHeight="1"/>
  <cols>
    <col min="1" max="1" width="11.875" style="41" customWidth="1"/>
    <col min="2" max="2" width="28.25" style="11" bestFit="1" customWidth="1"/>
    <col min="3" max="3" width="43.875" style="42" bestFit="1" customWidth="1"/>
    <col min="4" max="4" width="11" style="43" bestFit="1" customWidth="1"/>
    <col min="5" max="5" width="13.5" style="44" bestFit="1" customWidth="1"/>
    <col min="6" max="6" width="10" style="45" bestFit="1" customWidth="1"/>
    <col min="7" max="7" width="13.875" style="46" bestFit="1" customWidth="1"/>
    <col min="8" max="8" width="14.25" style="46" customWidth="1"/>
    <col min="9" max="9" width="9.625" style="47" bestFit="1" customWidth="1"/>
    <col min="10" max="10" width="9.5" style="48" customWidth="1"/>
    <col min="11" max="11" width="9.5" style="11" customWidth="1"/>
    <col min="12" max="16384" width="9" style="11"/>
  </cols>
  <sheetData>
    <row r="1" spans="1:22" ht="33.75" customHeight="1">
      <c r="A1" s="1" t="s">
        <v>255</v>
      </c>
      <c r="B1" s="2"/>
      <c r="C1" s="3"/>
      <c r="D1" s="4"/>
      <c r="E1" s="5"/>
      <c r="F1" s="6"/>
      <c r="G1" s="7"/>
      <c r="H1" s="8"/>
      <c r="I1" s="9"/>
      <c r="J1" s="10"/>
      <c r="K1" s="2"/>
      <c r="L1" s="2"/>
      <c r="M1" s="2"/>
      <c r="N1" s="2"/>
      <c r="O1" s="2"/>
    </row>
    <row r="2" spans="1:22" ht="16.5">
      <c r="A2" s="12"/>
      <c r="B2" s="2"/>
      <c r="C2" s="3"/>
      <c r="D2" s="4"/>
      <c r="E2" s="5"/>
      <c r="F2" s="6"/>
      <c r="G2" s="8"/>
      <c r="H2" s="99"/>
      <c r="I2" s="9"/>
      <c r="J2" s="10"/>
      <c r="K2" s="2"/>
      <c r="L2" s="2"/>
      <c r="M2" s="2"/>
      <c r="N2" s="2"/>
      <c r="O2" s="2"/>
    </row>
    <row r="3" spans="1:22" ht="16.5">
      <c r="A3" s="13"/>
      <c r="B3" s="14"/>
      <c r="C3" s="3"/>
      <c r="D3" s="4"/>
      <c r="E3" s="15"/>
      <c r="F3" s="16"/>
      <c r="G3" s="17"/>
      <c r="H3" s="18"/>
      <c r="I3" s="285" t="s">
        <v>256</v>
      </c>
      <c r="J3" s="285"/>
      <c r="K3" s="285"/>
      <c r="L3" s="2"/>
      <c r="M3" s="2"/>
      <c r="N3" s="2"/>
      <c r="O3" s="2"/>
    </row>
    <row r="4" spans="1:22" s="19" customFormat="1" ht="17.100000000000001" customHeight="1">
      <c r="A4" s="318" t="s">
        <v>11</v>
      </c>
      <c r="B4" s="324" t="s">
        <v>8</v>
      </c>
      <c r="C4" s="320" t="s">
        <v>213</v>
      </c>
      <c r="D4" s="320" t="s">
        <v>12</v>
      </c>
      <c r="E4" s="70" t="s">
        <v>6</v>
      </c>
      <c r="F4" s="71" t="s">
        <v>18</v>
      </c>
      <c r="G4" s="69" t="s">
        <v>216</v>
      </c>
      <c r="H4" s="69" t="s">
        <v>218</v>
      </c>
      <c r="I4" s="322" t="s">
        <v>219</v>
      </c>
      <c r="J4" s="316" t="s">
        <v>220</v>
      </c>
      <c r="K4" s="88"/>
      <c r="L4" s="88"/>
      <c r="M4" s="88"/>
      <c r="N4" s="88"/>
      <c r="O4" s="88"/>
    </row>
    <row r="5" spans="1:22" s="19" customFormat="1" ht="17.100000000000001" customHeight="1">
      <c r="A5" s="319"/>
      <c r="B5" s="325"/>
      <c r="C5" s="321"/>
      <c r="D5" s="321"/>
      <c r="E5" s="105" t="s">
        <v>212</v>
      </c>
      <c r="F5" s="106" t="s">
        <v>214</v>
      </c>
      <c r="G5" s="107" t="s">
        <v>215</v>
      </c>
      <c r="H5" s="107" t="s">
        <v>217</v>
      </c>
      <c r="I5" s="323"/>
      <c r="J5" s="317"/>
      <c r="K5" s="88"/>
      <c r="L5" s="88"/>
      <c r="M5" s="88"/>
      <c r="N5" s="88"/>
      <c r="O5" s="88"/>
    </row>
    <row r="6" spans="1:22" s="21" customFormat="1" ht="17.100000000000001" customHeight="1">
      <c r="A6" s="167" t="s">
        <v>30</v>
      </c>
      <c r="B6" s="108" t="s">
        <v>269</v>
      </c>
      <c r="C6" s="214" t="s">
        <v>120</v>
      </c>
      <c r="D6" s="109">
        <v>37942</v>
      </c>
      <c r="E6" s="110">
        <v>22700</v>
      </c>
      <c r="F6" s="111">
        <v>2.5</v>
      </c>
      <c r="G6" s="112">
        <v>56757.919999999998</v>
      </c>
      <c r="H6" s="113">
        <v>56757.919999999998</v>
      </c>
      <c r="I6" s="114">
        <v>100</v>
      </c>
      <c r="J6" s="115">
        <v>1.9999999999999998</v>
      </c>
      <c r="K6" s="89"/>
      <c r="L6" s="89"/>
      <c r="M6" s="89"/>
      <c r="N6" s="89"/>
      <c r="O6" s="163"/>
      <c r="V6" s="164"/>
    </row>
    <row r="7" spans="1:22" s="21" customFormat="1" ht="17.100000000000001" customHeight="1">
      <c r="A7" s="168" t="s">
        <v>31</v>
      </c>
      <c r="B7" s="22" t="s">
        <v>270</v>
      </c>
      <c r="C7" s="215" t="s">
        <v>121</v>
      </c>
      <c r="D7" s="165">
        <v>32016</v>
      </c>
      <c r="E7" s="23">
        <v>4980</v>
      </c>
      <c r="F7" s="24">
        <v>0.5</v>
      </c>
      <c r="G7" s="25">
        <v>34582</v>
      </c>
      <c r="H7" s="20">
        <v>34582</v>
      </c>
      <c r="I7" s="26">
        <v>100</v>
      </c>
      <c r="J7" s="116">
        <v>1</v>
      </c>
      <c r="K7" s="89"/>
      <c r="L7" s="89"/>
      <c r="M7" s="89"/>
      <c r="N7" s="89"/>
      <c r="O7" s="163"/>
      <c r="V7" s="164"/>
    </row>
    <row r="8" spans="1:22" s="21" customFormat="1" ht="17.100000000000001" customHeight="1">
      <c r="A8" s="308" t="s">
        <v>32</v>
      </c>
      <c r="B8" s="309" t="s">
        <v>271</v>
      </c>
      <c r="C8" s="215" t="s">
        <v>122</v>
      </c>
      <c r="D8" s="302">
        <v>36932</v>
      </c>
      <c r="E8" s="304">
        <v>7555</v>
      </c>
      <c r="F8" s="286">
        <v>0.8</v>
      </c>
      <c r="G8" s="288">
        <v>27356.63</v>
      </c>
      <c r="H8" s="288">
        <v>27356.63</v>
      </c>
      <c r="I8" s="290">
        <v>100</v>
      </c>
      <c r="J8" s="292">
        <v>3</v>
      </c>
      <c r="K8" s="89"/>
      <c r="L8" s="89"/>
      <c r="M8" s="89"/>
      <c r="N8" s="89"/>
      <c r="O8" s="163"/>
      <c r="V8" s="164"/>
    </row>
    <row r="9" spans="1:22" s="21" customFormat="1" ht="17.100000000000001" customHeight="1">
      <c r="A9" s="312"/>
      <c r="B9" s="313"/>
      <c r="C9" s="215" t="s">
        <v>241</v>
      </c>
      <c r="D9" s="314"/>
      <c r="E9" s="315"/>
      <c r="F9" s="314"/>
      <c r="G9" s="326"/>
      <c r="H9" s="326"/>
      <c r="I9" s="314"/>
      <c r="J9" s="327"/>
      <c r="K9" s="89"/>
      <c r="O9" s="89"/>
    </row>
    <row r="10" spans="1:22" s="21" customFormat="1" ht="17.100000000000001" customHeight="1">
      <c r="A10" s="168" t="s">
        <v>33</v>
      </c>
      <c r="B10" s="22" t="s">
        <v>272</v>
      </c>
      <c r="C10" s="215" t="s">
        <v>242</v>
      </c>
      <c r="D10" s="165">
        <v>39266</v>
      </c>
      <c r="E10" s="23">
        <v>4990</v>
      </c>
      <c r="F10" s="24">
        <v>0.6</v>
      </c>
      <c r="G10" s="25">
        <v>27042.58</v>
      </c>
      <c r="H10" s="20">
        <v>27042.58</v>
      </c>
      <c r="I10" s="26">
        <v>100</v>
      </c>
      <c r="J10" s="116">
        <v>1</v>
      </c>
      <c r="K10" s="89"/>
      <c r="L10" s="89"/>
      <c r="M10" s="89"/>
      <c r="N10" s="89"/>
      <c r="O10" s="163"/>
      <c r="V10" s="164"/>
    </row>
    <row r="11" spans="1:22" s="21" customFormat="1" ht="17.100000000000001" customHeight="1">
      <c r="A11" s="168" t="s">
        <v>34</v>
      </c>
      <c r="B11" s="22" t="s">
        <v>325</v>
      </c>
      <c r="C11" s="215" t="s">
        <v>243</v>
      </c>
      <c r="D11" s="165" t="s">
        <v>207</v>
      </c>
      <c r="E11" s="23">
        <v>8340</v>
      </c>
      <c r="F11" s="98">
        <v>0.9</v>
      </c>
      <c r="G11" s="25" t="s">
        <v>511</v>
      </c>
      <c r="H11" s="20" t="s">
        <v>511</v>
      </c>
      <c r="I11" s="26" t="s">
        <v>511</v>
      </c>
      <c r="J11" s="116" t="s">
        <v>511</v>
      </c>
      <c r="K11" s="89"/>
      <c r="L11" s="89"/>
      <c r="M11" s="89"/>
      <c r="N11" s="89"/>
      <c r="O11" s="163"/>
      <c r="V11" s="164"/>
    </row>
    <row r="12" spans="1:22" s="21" customFormat="1" ht="17.100000000000001" customHeight="1">
      <c r="A12" s="168" t="s">
        <v>35</v>
      </c>
      <c r="B12" s="22" t="s">
        <v>273</v>
      </c>
      <c r="C12" s="215" t="s">
        <v>123</v>
      </c>
      <c r="D12" s="165">
        <v>38422</v>
      </c>
      <c r="E12" s="23">
        <v>11500</v>
      </c>
      <c r="F12" s="24">
        <v>1.3</v>
      </c>
      <c r="G12" s="25">
        <v>76532.710000000006</v>
      </c>
      <c r="H12" s="20">
        <v>76532.710000000006</v>
      </c>
      <c r="I12" s="26">
        <v>100</v>
      </c>
      <c r="J12" s="116">
        <v>1</v>
      </c>
      <c r="K12" s="89"/>
      <c r="L12" s="89"/>
      <c r="M12" s="89"/>
      <c r="N12" s="89"/>
      <c r="O12" s="163"/>
      <c r="V12" s="164"/>
    </row>
    <row r="13" spans="1:22" s="21" customFormat="1" ht="17.100000000000001" customHeight="1">
      <c r="A13" s="168" t="s">
        <v>36</v>
      </c>
      <c r="B13" s="22" t="s">
        <v>326</v>
      </c>
      <c r="C13" s="215" t="s">
        <v>124</v>
      </c>
      <c r="D13" s="165">
        <v>39100</v>
      </c>
      <c r="E13" s="23">
        <v>19000</v>
      </c>
      <c r="F13" s="24">
        <v>2.1</v>
      </c>
      <c r="G13" s="25">
        <v>101272.4</v>
      </c>
      <c r="H13" s="20">
        <v>100345.84</v>
      </c>
      <c r="I13" s="26">
        <v>99.1</v>
      </c>
      <c r="J13" s="116">
        <v>6</v>
      </c>
      <c r="K13" s="89"/>
      <c r="L13" s="89"/>
      <c r="M13" s="89"/>
      <c r="N13" s="89"/>
      <c r="O13" s="163"/>
      <c r="V13" s="164"/>
    </row>
    <row r="14" spans="1:22" s="21" customFormat="1" ht="17.100000000000001" customHeight="1">
      <c r="A14" s="168" t="s">
        <v>37</v>
      </c>
      <c r="B14" s="22" t="s">
        <v>274</v>
      </c>
      <c r="C14" s="215" t="s">
        <v>125</v>
      </c>
      <c r="D14" s="165">
        <v>39665</v>
      </c>
      <c r="E14" s="23">
        <v>6940</v>
      </c>
      <c r="F14" s="24">
        <v>0.8</v>
      </c>
      <c r="G14" s="25">
        <v>31839.99</v>
      </c>
      <c r="H14" s="20">
        <v>31839.99</v>
      </c>
      <c r="I14" s="26">
        <v>100</v>
      </c>
      <c r="J14" s="116">
        <v>1</v>
      </c>
      <c r="K14" s="89"/>
      <c r="L14" s="89"/>
      <c r="M14" s="89"/>
      <c r="N14" s="89"/>
      <c r="O14" s="163"/>
      <c r="V14" s="164"/>
    </row>
    <row r="15" spans="1:22" s="21" customFormat="1" ht="17.100000000000001" customHeight="1">
      <c r="A15" s="168" t="s">
        <v>38</v>
      </c>
      <c r="B15" s="22" t="s">
        <v>327</v>
      </c>
      <c r="C15" s="215" t="s">
        <v>126</v>
      </c>
      <c r="D15" s="165">
        <v>38926</v>
      </c>
      <c r="E15" s="23">
        <v>9780</v>
      </c>
      <c r="F15" s="24">
        <v>1.1000000000000001</v>
      </c>
      <c r="G15" s="25">
        <v>43503.99</v>
      </c>
      <c r="H15" s="20">
        <v>43503.99</v>
      </c>
      <c r="I15" s="26">
        <v>100</v>
      </c>
      <c r="J15" s="116">
        <v>2</v>
      </c>
      <c r="K15" s="89"/>
      <c r="L15" s="89"/>
      <c r="M15" s="89"/>
      <c r="N15" s="89"/>
      <c r="O15" s="163"/>
      <c r="V15" s="164"/>
    </row>
    <row r="16" spans="1:22" s="21" customFormat="1" ht="17.100000000000001" customHeight="1">
      <c r="A16" s="168" t="s">
        <v>39</v>
      </c>
      <c r="B16" s="22" t="s">
        <v>328</v>
      </c>
      <c r="C16" s="215" t="s">
        <v>127</v>
      </c>
      <c r="D16" s="165">
        <v>39710</v>
      </c>
      <c r="E16" s="23">
        <v>14868</v>
      </c>
      <c r="F16" s="24">
        <v>1.6</v>
      </c>
      <c r="G16" s="25">
        <v>57556.97</v>
      </c>
      <c r="H16" s="20">
        <v>57556.97</v>
      </c>
      <c r="I16" s="26">
        <v>100</v>
      </c>
      <c r="J16" s="116">
        <v>3</v>
      </c>
      <c r="K16" s="89"/>
      <c r="L16" s="89"/>
      <c r="M16" s="89"/>
      <c r="N16" s="89"/>
      <c r="O16" s="163"/>
      <c r="V16" s="164"/>
    </row>
    <row r="17" spans="1:22" s="21" customFormat="1" ht="17.100000000000001" customHeight="1">
      <c r="A17" s="168" t="s">
        <v>40</v>
      </c>
      <c r="B17" s="22" t="s">
        <v>275</v>
      </c>
      <c r="C17" s="215" t="s">
        <v>128</v>
      </c>
      <c r="D17" s="165">
        <v>37872</v>
      </c>
      <c r="E17" s="23">
        <v>4960</v>
      </c>
      <c r="F17" s="24">
        <v>0.5</v>
      </c>
      <c r="G17" s="25">
        <v>12925.58</v>
      </c>
      <c r="H17" s="20">
        <v>12925.58</v>
      </c>
      <c r="I17" s="26">
        <v>100</v>
      </c>
      <c r="J17" s="116">
        <v>1</v>
      </c>
      <c r="K17" s="89"/>
      <c r="L17" s="89"/>
      <c r="M17" s="89"/>
      <c r="N17" s="89"/>
      <c r="O17" s="163"/>
      <c r="V17" s="164"/>
    </row>
    <row r="18" spans="1:22" s="21" customFormat="1" ht="17.100000000000001" customHeight="1">
      <c r="A18" s="168" t="s">
        <v>41</v>
      </c>
      <c r="B18" s="22" t="s">
        <v>276</v>
      </c>
      <c r="C18" s="215" t="s">
        <v>129</v>
      </c>
      <c r="D18" s="165">
        <v>39826</v>
      </c>
      <c r="E18" s="23">
        <v>7660</v>
      </c>
      <c r="F18" s="24">
        <v>0.8</v>
      </c>
      <c r="G18" s="25">
        <v>40277.93</v>
      </c>
      <c r="H18" s="20">
        <v>40277.93</v>
      </c>
      <c r="I18" s="26">
        <v>100</v>
      </c>
      <c r="J18" s="116">
        <v>1</v>
      </c>
      <c r="K18" s="89"/>
      <c r="L18" s="89"/>
      <c r="M18" s="89"/>
      <c r="N18" s="89"/>
      <c r="O18" s="163"/>
      <c r="V18" s="164"/>
    </row>
    <row r="19" spans="1:22" s="21" customFormat="1" ht="17.100000000000001" customHeight="1">
      <c r="A19" s="168" t="s">
        <v>42</v>
      </c>
      <c r="B19" s="22" t="s">
        <v>344</v>
      </c>
      <c r="C19" s="215" t="s">
        <v>130</v>
      </c>
      <c r="D19" s="165">
        <v>36915</v>
      </c>
      <c r="E19" s="23">
        <v>3050</v>
      </c>
      <c r="F19" s="24">
        <v>0.3</v>
      </c>
      <c r="G19" s="25">
        <v>18281.84</v>
      </c>
      <c r="H19" s="20">
        <v>18281.84</v>
      </c>
      <c r="I19" s="26">
        <v>100</v>
      </c>
      <c r="J19" s="116">
        <v>1</v>
      </c>
      <c r="K19" s="89"/>
      <c r="L19" s="89"/>
      <c r="M19" s="89"/>
      <c r="N19" s="89"/>
      <c r="O19" s="163"/>
      <c r="V19" s="164"/>
    </row>
    <row r="20" spans="1:22" s="21" customFormat="1" ht="17.100000000000001" customHeight="1">
      <c r="A20" s="168" t="s">
        <v>43</v>
      </c>
      <c r="B20" s="22" t="s">
        <v>277</v>
      </c>
      <c r="C20" s="215" t="s">
        <v>131</v>
      </c>
      <c r="D20" s="165">
        <v>39248</v>
      </c>
      <c r="E20" s="23">
        <v>6150</v>
      </c>
      <c r="F20" s="24">
        <v>0.7</v>
      </c>
      <c r="G20" s="25">
        <v>45582.06</v>
      </c>
      <c r="H20" s="20">
        <v>45582.06</v>
      </c>
      <c r="I20" s="26">
        <v>100</v>
      </c>
      <c r="J20" s="116">
        <v>1</v>
      </c>
      <c r="K20" s="89"/>
      <c r="L20" s="89"/>
      <c r="M20" s="89"/>
      <c r="N20" s="89"/>
      <c r="O20" s="163"/>
      <c r="V20" s="164"/>
    </row>
    <row r="21" spans="1:22" s="21" customFormat="1" ht="17.100000000000001" customHeight="1">
      <c r="A21" s="168" t="s">
        <v>44</v>
      </c>
      <c r="B21" s="22" t="s">
        <v>345</v>
      </c>
      <c r="C21" s="215" t="s">
        <v>132</v>
      </c>
      <c r="D21" s="165">
        <v>38782</v>
      </c>
      <c r="E21" s="23">
        <v>18760</v>
      </c>
      <c r="F21" s="24">
        <v>2.1</v>
      </c>
      <c r="G21" s="25">
        <v>64198.11</v>
      </c>
      <c r="H21" s="20">
        <v>64198.11</v>
      </c>
      <c r="I21" s="26">
        <v>100</v>
      </c>
      <c r="J21" s="116">
        <v>2</v>
      </c>
      <c r="K21" s="89"/>
      <c r="L21" s="89"/>
      <c r="M21" s="89"/>
      <c r="N21" s="89"/>
      <c r="O21" s="163"/>
      <c r="V21" s="164"/>
    </row>
    <row r="22" spans="1:22" s="21" customFormat="1" ht="17.100000000000001" customHeight="1">
      <c r="A22" s="168" t="s">
        <v>45</v>
      </c>
      <c r="B22" s="22" t="s">
        <v>329</v>
      </c>
      <c r="C22" s="215" t="s">
        <v>133</v>
      </c>
      <c r="D22" s="165">
        <v>31652</v>
      </c>
      <c r="E22" s="23">
        <v>6694</v>
      </c>
      <c r="F22" s="24">
        <v>0.7</v>
      </c>
      <c r="G22" s="25">
        <v>17108.52</v>
      </c>
      <c r="H22" s="20">
        <v>17108.52</v>
      </c>
      <c r="I22" s="26">
        <v>100</v>
      </c>
      <c r="J22" s="116">
        <v>1</v>
      </c>
      <c r="K22" s="89"/>
      <c r="L22" s="89"/>
      <c r="M22" s="89"/>
      <c r="N22" s="89"/>
      <c r="O22" s="163"/>
      <c r="V22" s="164"/>
    </row>
    <row r="23" spans="1:22" s="21" customFormat="1" ht="17.100000000000001" customHeight="1">
      <c r="A23" s="168" t="s">
        <v>46</v>
      </c>
      <c r="B23" s="22" t="s">
        <v>330</v>
      </c>
      <c r="C23" s="215" t="s">
        <v>134</v>
      </c>
      <c r="D23" s="165">
        <v>38827</v>
      </c>
      <c r="E23" s="23">
        <v>36373</v>
      </c>
      <c r="F23" s="98">
        <v>4</v>
      </c>
      <c r="G23" s="25">
        <v>79073.41</v>
      </c>
      <c r="H23" s="20">
        <v>74444.28</v>
      </c>
      <c r="I23" s="26">
        <v>94.1</v>
      </c>
      <c r="J23" s="116">
        <v>7</v>
      </c>
      <c r="K23" s="89"/>
      <c r="L23" s="89"/>
      <c r="M23" s="89"/>
      <c r="N23" s="89"/>
      <c r="O23" s="163"/>
      <c r="P23" s="164"/>
      <c r="V23" s="164"/>
    </row>
    <row r="24" spans="1:22" s="21" customFormat="1" ht="17.100000000000001" customHeight="1">
      <c r="A24" s="168" t="s">
        <v>47</v>
      </c>
      <c r="B24" s="22" t="s">
        <v>278</v>
      </c>
      <c r="C24" s="215" t="s">
        <v>135</v>
      </c>
      <c r="D24" s="165">
        <v>37497</v>
      </c>
      <c r="E24" s="23">
        <v>11540</v>
      </c>
      <c r="F24" s="24">
        <v>1.3</v>
      </c>
      <c r="G24" s="25">
        <v>18341.73</v>
      </c>
      <c r="H24" s="20">
        <v>18341.73</v>
      </c>
      <c r="I24" s="26">
        <v>100</v>
      </c>
      <c r="J24" s="116">
        <v>1</v>
      </c>
      <c r="K24" s="89"/>
      <c r="L24" s="89"/>
      <c r="M24" s="89"/>
      <c r="N24" s="89"/>
      <c r="O24" s="163"/>
      <c r="V24" s="164"/>
    </row>
    <row r="25" spans="1:22" s="21" customFormat="1" ht="17.100000000000001" customHeight="1">
      <c r="A25" s="168" t="s">
        <v>48</v>
      </c>
      <c r="B25" s="22" t="s">
        <v>279</v>
      </c>
      <c r="C25" s="215" t="s">
        <v>136</v>
      </c>
      <c r="D25" s="165">
        <v>32777</v>
      </c>
      <c r="E25" s="23">
        <v>5320</v>
      </c>
      <c r="F25" s="24">
        <v>0.6</v>
      </c>
      <c r="G25" s="25">
        <v>23548.03</v>
      </c>
      <c r="H25" s="20">
        <v>23548.03</v>
      </c>
      <c r="I25" s="26">
        <v>100</v>
      </c>
      <c r="J25" s="116">
        <v>3</v>
      </c>
      <c r="K25" s="89"/>
      <c r="L25" s="89"/>
      <c r="M25" s="89"/>
      <c r="N25" s="89"/>
      <c r="O25" s="163"/>
      <c r="V25" s="164"/>
    </row>
    <row r="26" spans="1:22" s="21" customFormat="1" ht="17.100000000000001" customHeight="1">
      <c r="A26" s="168" t="s">
        <v>49</v>
      </c>
      <c r="B26" s="22" t="s">
        <v>280</v>
      </c>
      <c r="C26" s="215" t="s">
        <v>137</v>
      </c>
      <c r="D26" s="165">
        <v>38537</v>
      </c>
      <c r="E26" s="23">
        <v>8481</v>
      </c>
      <c r="F26" s="98">
        <v>0.9</v>
      </c>
      <c r="G26" s="25">
        <v>58832.41</v>
      </c>
      <c r="H26" s="20">
        <v>58832.41</v>
      </c>
      <c r="I26" s="26">
        <v>100</v>
      </c>
      <c r="J26" s="116">
        <v>1</v>
      </c>
      <c r="K26" s="89"/>
      <c r="L26" s="89"/>
      <c r="M26" s="89"/>
      <c r="N26" s="89"/>
      <c r="O26" s="163"/>
      <c r="V26" s="164"/>
    </row>
    <row r="27" spans="1:22" s="21" customFormat="1" ht="17.100000000000001" customHeight="1">
      <c r="A27" s="168" t="s">
        <v>50</v>
      </c>
      <c r="B27" s="22" t="s">
        <v>281</v>
      </c>
      <c r="C27" s="215" t="s">
        <v>138</v>
      </c>
      <c r="D27" s="165">
        <v>36255</v>
      </c>
      <c r="E27" s="23">
        <v>2356</v>
      </c>
      <c r="F27" s="24">
        <v>0.3</v>
      </c>
      <c r="G27" s="25">
        <v>14904.6</v>
      </c>
      <c r="H27" s="20">
        <v>14904.6</v>
      </c>
      <c r="I27" s="26">
        <v>100</v>
      </c>
      <c r="J27" s="116">
        <v>1</v>
      </c>
      <c r="K27" s="89"/>
      <c r="L27" s="89"/>
      <c r="M27" s="89"/>
      <c r="N27" s="89"/>
      <c r="O27" s="163"/>
      <c r="V27" s="164"/>
    </row>
    <row r="28" spans="1:22" s="21" customFormat="1" ht="17.100000000000001" customHeight="1">
      <c r="A28" s="168" t="s">
        <v>51</v>
      </c>
      <c r="B28" s="27" t="s">
        <v>282</v>
      </c>
      <c r="C28" s="215" t="s">
        <v>139</v>
      </c>
      <c r="D28" s="165">
        <v>41653</v>
      </c>
      <c r="E28" s="23">
        <v>15500</v>
      </c>
      <c r="F28" s="24">
        <v>1.7</v>
      </c>
      <c r="G28" s="25">
        <v>50813.07</v>
      </c>
      <c r="H28" s="20">
        <v>50813.07</v>
      </c>
      <c r="I28" s="26">
        <v>100</v>
      </c>
      <c r="J28" s="116">
        <v>5</v>
      </c>
      <c r="K28" s="89"/>
      <c r="L28" s="89"/>
      <c r="M28" s="89"/>
      <c r="N28" s="89"/>
      <c r="O28" s="163"/>
      <c r="V28" s="164"/>
    </row>
    <row r="29" spans="1:22" s="21" customFormat="1" ht="17.100000000000001" customHeight="1">
      <c r="A29" s="168" t="s">
        <v>52</v>
      </c>
      <c r="B29" s="22" t="s">
        <v>331</v>
      </c>
      <c r="C29" s="215" t="s">
        <v>140</v>
      </c>
      <c r="D29" s="165">
        <v>42522</v>
      </c>
      <c r="E29" s="23">
        <v>21100</v>
      </c>
      <c r="F29" s="24">
        <v>2.2999999999999998</v>
      </c>
      <c r="G29" s="25">
        <v>74176.3</v>
      </c>
      <c r="H29" s="20">
        <v>74176.3</v>
      </c>
      <c r="I29" s="26">
        <v>100</v>
      </c>
      <c r="J29" s="116">
        <v>2</v>
      </c>
      <c r="K29" s="89"/>
      <c r="L29" s="89"/>
      <c r="M29" s="89"/>
      <c r="N29" s="89"/>
      <c r="O29" s="163"/>
      <c r="V29" s="164"/>
    </row>
    <row r="30" spans="1:22" s="21" customFormat="1" ht="17.100000000000001" customHeight="1">
      <c r="A30" s="168" t="s">
        <v>53</v>
      </c>
      <c r="B30" s="22" t="s">
        <v>283</v>
      </c>
      <c r="C30" s="215" t="s">
        <v>141</v>
      </c>
      <c r="D30" s="165">
        <v>42251</v>
      </c>
      <c r="E30" s="23">
        <v>11200</v>
      </c>
      <c r="F30" s="24">
        <v>1.2</v>
      </c>
      <c r="G30" s="25">
        <v>62362.89</v>
      </c>
      <c r="H30" s="20">
        <v>62362.89</v>
      </c>
      <c r="I30" s="26">
        <v>100</v>
      </c>
      <c r="J30" s="116">
        <v>1</v>
      </c>
      <c r="K30" s="89"/>
      <c r="L30" s="89"/>
      <c r="M30" s="89"/>
      <c r="N30" s="89"/>
      <c r="O30" s="163"/>
      <c r="V30" s="164"/>
    </row>
    <row r="31" spans="1:22" s="21" customFormat="1" ht="17.100000000000001" customHeight="1">
      <c r="A31" s="168" t="s">
        <v>54</v>
      </c>
      <c r="B31" s="22" t="s">
        <v>284</v>
      </c>
      <c r="C31" s="215" t="s">
        <v>142</v>
      </c>
      <c r="D31" s="165">
        <v>41171</v>
      </c>
      <c r="E31" s="23">
        <v>4496</v>
      </c>
      <c r="F31" s="24">
        <v>0.5</v>
      </c>
      <c r="G31" s="25">
        <v>26631.4</v>
      </c>
      <c r="H31" s="20">
        <v>26631.4</v>
      </c>
      <c r="I31" s="26">
        <v>100</v>
      </c>
      <c r="J31" s="116">
        <v>1</v>
      </c>
      <c r="K31" s="89"/>
      <c r="L31" s="89"/>
      <c r="M31" s="89"/>
      <c r="N31" s="89"/>
      <c r="O31" s="163"/>
      <c r="V31" s="164"/>
    </row>
    <row r="32" spans="1:22" s="21" customFormat="1" ht="17.100000000000001" customHeight="1">
      <c r="A32" s="168" t="s">
        <v>55</v>
      </c>
      <c r="B32" s="22" t="s">
        <v>285</v>
      </c>
      <c r="C32" s="215" t="s">
        <v>143</v>
      </c>
      <c r="D32" s="165">
        <v>37718</v>
      </c>
      <c r="E32" s="23">
        <v>7440</v>
      </c>
      <c r="F32" s="24">
        <v>0.8</v>
      </c>
      <c r="G32" s="25">
        <v>25839.599999999999</v>
      </c>
      <c r="H32" s="20">
        <v>25839.599999999999</v>
      </c>
      <c r="I32" s="26">
        <v>100</v>
      </c>
      <c r="J32" s="116">
        <v>1</v>
      </c>
      <c r="K32" s="89"/>
      <c r="L32" s="89"/>
      <c r="M32" s="89"/>
      <c r="N32" s="89"/>
      <c r="O32" s="163"/>
      <c r="V32" s="164"/>
    </row>
    <row r="33" spans="1:22" s="21" customFormat="1" ht="17.100000000000001" customHeight="1">
      <c r="A33" s="168" t="s">
        <v>56</v>
      </c>
      <c r="B33" s="22" t="s">
        <v>332</v>
      </c>
      <c r="C33" s="215" t="s">
        <v>144</v>
      </c>
      <c r="D33" s="165">
        <v>32521</v>
      </c>
      <c r="E33" s="23">
        <v>7789</v>
      </c>
      <c r="F33" s="24">
        <v>0.9</v>
      </c>
      <c r="G33" s="25">
        <v>34699.089999999997</v>
      </c>
      <c r="H33" s="20">
        <v>34349.01</v>
      </c>
      <c r="I33" s="26">
        <v>99</v>
      </c>
      <c r="J33" s="116">
        <v>1</v>
      </c>
      <c r="K33" s="89"/>
      <c r="L33" s="89"/>
      <c r="M33" s="89"/>
      <c r="N33" s="89"/>
      <c r="O33" s="163"/>
      <c r="V33" s="164"/>
    </row>
    <row r="34" spans="1:22" s="21" customFormat="1" ht="17.100000000000001" customHeight="1">
      <c r="A34" s="168" t="s">
        <v>57</v>
      </c>
      <c r="B34" s="22" t="s">
        <v>286</v>
      </c>
      <c r="C34" s="215" t="s">
        <v>145</v>
      </c>
      <c r="D34" s="165">
        <v>38742</v>
      </c>
      <c r="E34" s="23">
        <v>16939</v>
      </c>
      <c r="F34" s="24">
        <v>1.9</v>
      </c>
      <c r="G34" s="25">
        <v>46892</v>
      </c>
      <c r="H34" s="20">
        <v>46892</v>
      </c>
      <c r="I34" s="26">
        <v>100</v>
      </c>
      <c r="J34" s="116">
        <v>1</v>
      </c>
      <c r="K34" s="89"/>
      <c r="L34" s="89"/>
      <c r="M34" s="89"/>
      <c r="N34" s="89"/>
      <c r="O34" s="163"/>
      <c r="V34" s="164"/>
    </row>
    <row r="35" spans="1:22" s="21" customFormat="1" ht="17.100000000000001" customHeight="1">
      <c r="A35" s="168" t="s">
        <v>58</v>
      </c>
      <c r="B35" s="22" t="s">
        <v>287</v>
      </c>
      <c r="C35" s="215" t="s">
        <v>146</v>
      </c>
      <c r="D35" s="165">
        <v>31867</v>
      </c>
      <c r="E35" s="23">
        <v>18300</v>
      </c>
      <c r="F35" s="98">
        <v>2</v>
      </c>
      <c r="G35" s="25">
        <v>44355.46</v>
      </c>
      <c r="H35" s="20">
        <v>44355.46</v>
      </c>
      <c r="I35" s="26">
        <v>100</v>
      </c>
      <c r="J35" s="116">
        <v>5</v>
      </c>
      <c r="K35" s="89"/>
      <c r="L35" s="89"/>
      <c r="M35" s="89"/>
      <c r="N35" s="89"/>
      <c r="O35" s="163"/>
      <c r="V35" s="164"/>
    </row>
    <row r="36" spans="1:22" s="21" customFormat="1" ht="17.100000000000001" customHeight="1">
      <c r="A36" s="168" t="s">
        <v>59</v>
      </c>
      <c r="B36" s="22" t="s">
        <v>288</v>
      </c>
      <c r="C36" s="215" t="s">
        <v>147</v>
      </c>
      <c r="D36" s="165">
        <v>36518</v>
      </c>
      <c r="E36" s="23">
        <v>5870</v>
      </c>
      <c r="F36" s="24">
        <v>0.6</v>
      </c>
      <c r="G36" s="25">
        <v>23832.6</v>
      </c>
      <c r="H36" s="20">
        <v>23832.6</v>
      </c>
      <c r="I36" s="26">
        <v>100</v>
      </c>
      <c r="J36" s="116">
        <v>1</v>
      </c>
      <c r="K36" s="89"/>
      <c r="L36" s="89"/>
      <c r="M36" s="89"/>
      <c r="N36" s="89"/>
      <c r="O36" s="163"/>
      <c r="V36" s="164"/>
    </row>
    <row r="37" spans="1:22" s="21" customFormat="1" ht="17.100000000000001" customHeight="1">
      <c r="A37" s="168" t="s">
        <v>60</v>
      </c>
      <c r="B37" s="22" t="s">
        <v>289</v>
      </c>
      <c r="C37" s="215" t="s">
        <v>148</v>
      </c>
      <c r="D37" s="165">
        <v>38516</v>
      </c>
      <c r="E37" s="23">
        <v>40420</v>
      </c>
      <c r="F37" s="24">
        <v>4.5</v>
      </c>
      <c r="G37" s="25">
        <v>95312.41</v>
      </c>
      <c r="H37" s="20">
        <v>95312.41</v>
      </c>
      <c r="I37" s="26">
        <v>100</v>
      </c>
      <c r="J37" s="116">
        <v>6</v>
      </c>
      <c r="K37" s="89"/>
      <c r="L37" s="89"/>
      <c r="M37" s="89"/>
      <c r="N37" s="89"/>
      <c r="O37" s="163"/>
      <c r="V37" s="164"/>
    </row>
    <row r="38" spans="1:22" s="21" customFormat="1" ht="17.100000000000001" customHeight="1">
      <c r="A38" s="168" t="s">
        <v>61</v>
      </c>
      <c r="B38" s="22" t="s">
        <v>350</v>
      </c>
      <c r="C38" s="215" t="s">
        <v>149</v>
      </c>
      <c r="D38" s="165">
        <v>34269</v>
      </c>
      <c r="E38" s="23">
        <v>7710</v>
      </c>
      <c r="F38" s="24">
        <v>0.9</v>
      </c>
      <c r="G38" s="25">
        <v>31576.6</v>
      </c>
      <c r="H38" s="20">
        <v>31576.6</v>
      </c>
      <c r="I38" s="26">
        <v>100</v>
      </c>
      <c r="J38" s="116">
        <v>1</v>
      </c>
      <c r="K38" s="89"/>
      <c r="L38" s="89"/>
      <c r="M38" s="89"/>
      <c r="N38" s="89"/>
      <c r="O38" s="163"/>
      <c r="V38" s="164"/>
    </row>
    <row r="39" spans="1:22" s="21" customFormat="1" ht="17.100000000000001" customHeight="1">
      <c r="A39" s="168" t="s">
        <v>62</v>
      </c>
      <c r="B39" s="22" t="s">
        <v>333</v>
      </c>
      <c r="C39" s="215" t="s">
        <v>150</v>
      </c>
      <c r="D39" s="165">
        <v>33325</v>
      </c>
      <c r="E39" s="23">
        <v>2365</v>
      </c>
      <c r="F39" s="24">
        <v>0.3</v>
      </c>
      <c r="G39" s="25">
        <v>11362.32</v>
      </c>
      <c r="H39" s="20">
        <v>11362.32</v>
      </c>
      <c r="I39" s="26">
        <v>100</v>
      </c>
      <c r="J39" s="116">
        <v>1</v>
      </c>
      <c r="K39" s="89"/>
      <c r="L39" s="89"/>
      <c r="M39" s="89"/>
      <c r="N39" s="89"/>
      <c r="O39" s="163"/>
      <c r="V39" s="164"/>
    </row>
    <row r="40" spans="1:22" s="21" customFormat="1" ht="17.100000000000001" customHeight="1">
      <c r="A40" s="168" t="s">
        <v>63</v>
      </c>
      <c r="B40" s="22" t="s">
        <v>334</v>
      </c>
      <c r="C40" s="215" t="s">
        <v>151</v>
      </c>
      <c r="D40" s="165">
        <v>42618</v>
      </c>
      <c r="E40" s="23">
        <v>21630</v>
      </c>
      <c r="F40" s="24">
        <v>2.4</v>
      </c>
      <c r="G40" s="25">
        <v>77855.199999999997</v>
      </c>
      <c r="H40" s="20">
        <v>77855.199999999997</v>
      </c>
      <c r="I40" s="26">
        <v>100</v>
      </c>
      <c r="J40" s="116">
        <v>1</v>
      </c>
      <c r="K40" s="89"/>
      <c r="L40" s="89"/>
      <c r="M40" s="89"/>
      <c r="N40" s="89"/>
      <c r="O40" s="163"/>
      <c r="V40" s="164"/>
    </row>
    <row r="41" spans="1:22" s="21" customFormat="1" ht="17.100000000000001" customHeight="1">
      <c r="A41" s="168" t="s">
        <v>64</v>
      </c>
      <c r="B41" s="22" t="s">
        <v>346</v>
      </c>
      <c r="C41" s="215" t="s">
        <v>152</v>
      </c>
      <c r="D41" s="165">
        <v>33227</v>
      </c>
      <c r="E41" s="23">
        <v>6320</v>
      </c>
      <c r="F41" s="24">
        <v>0.7</v>
      </c>
      <c r="G41" s="25">
        <v>29787.1</v>
      </c>
      <c r="H41" s="20">
        <v>29787.1</v>
      </c>
      <c r="I41" s="26">
        <v>100</v>
      </c>
      <c r="J41" s="116">
        <v>1</v>
      </c>
      <c r="K41" s="89"/>
      <c r="L41" s="89"/>
      <c r="M41" s="89"/>
      <c r="N41" s="89"/>
      <c r="O41" s="163"/>
      <c r="V41" s="164"/>
    </row>
    <row r="42" spans="1:22" s="21" customFormat="1" ht="17.100000000000001" customHeight="1">
      <c r="A42" s="168" t="s">
        <v>65</v>
      </c>
      <c r="B42" s="22" t="s">
        <v>335</v>
      </c>
      <c r="C42" s="215" t="s">
        <v>153</v>
      </c>
      <c r="D42" s="165">
        <v>43868</v>
      </c>
      <c r="E42" s="23">
        <v>16885</v>
      </c>
      <c r="F42" s="24">
        <v>1.9</v>
      </c>
      <c r="G42" s="25">
        <v>47192.44</v>
      </c>
      <c r="H42" s="20">
        <v>47192.44</v>
      </c>
      <c r="I42" s="26">
        <v>100</v>
      </c>
      <c r="J42" s="116">
        <v>1</v>
      </c>
      <c r="K42" s="89"/>
      <c r="L42" s="89"/>
      <c r="M42" s="89"/>
      <c r="N42" s="89"/>
      <c r="O42" s="163"/>
      <c r="V42" s="164"/>
    </row>
    <row r="43" spans="1:22" s="21" customFormat="1" ht="17.100000000000001" customHeight="1">
      <c r="A43" s="168" t="s">
        <v>114</v>
      </c>
      <c r="B43" s="22" t="s">
        <v>336</v>
      </c>
      <c r="C43" s="215" t="s">
        <v>154</v>
      </c>
      <c r="D43" s="165">
        <v>43899</v>
      </c>
      <c r="E43" s="23">
        <v>13039</v>
      </c>
      <c r="F43" s="24">
        <v>1.4</v>
      </c>
      <c r="G43" s="25">
        <v>54240.25</v>
      </c>
      <c r="H43" s="20">
        <v>54240.25</v>
      </c>
      <c r="I43" s="26">
        <v>100</v>
      </c>
      <c r="J43" s="116">
        <v>1</v>
      </c>
      <c r="K43" s="89"/>
      <c r="L43" s="89"/>
      <c r="M43" s="89"/>
      <c r="N43" s="89"/>
      <c r="O43" s="163"/>
      <c r="V43" s="164"/>
    </row>
    <row r="44" spans="1:22" s="21" customFormat="1" ht="17.100000000000001" customHeight="1">
      <c r="A44" s="168" t="s">
        <v>66</v>
      </c>
      <c r="B44" s="22" t="s">
        <v>290</v>
      </c>
      <c r="C44" s="215" t="s">
        <v>155</v>
      </c>
      <c r="D44" s="165">
        <v>42170</v>
      </c>
      <c r="E44" s="23">
        <v>43113</v>
      </c>
      <c r="F44" s="98">
        <v>4.8</v>
      </c>
      <c r="G44" s="25">
        <v>114147.88</v>
      </c>
      <c r="H44" s="20">
        <v>114030.28</v>
      </c>
      <c r="I44" s="26">
        <v>99.9</v>
      </c>
      <c r="J44" s="116">
        <v>18</v>
      </c>
      <c r="K44" s="89"/>
      <c r="L44" s="89"/>
      <c r="M44" s="89"/>
      <c r="N44" s="89"/>
      <c r="O44" s="163"/>
      <c r="V44" s="164"/>
    </row>
    <row r="45" spans="1:22" s="21" customFormat="1" ht="17.100000000000001" customHeight="1">
      <c r="A45" s="168" t="s">
        <v>67</v>
      </c>
      <c r="B45" s="22" t="s">
        <v>291</v>
      </c>
      <c r="C45" s="215" t="s">
        <v>156</v>
      </c>
      <c r="D45" s="165">
        <v>43533</v>
      </c>
      <c r="E45" s="23">
        <v>7191</v>
      </c>
      <c r="F45" s="24">
        <v>0.8</v>
      </c>
      <c r="G45" s="25">
        <v>30017.25</v>
      </c>
      <c r="H45" s="20">
        <v>30017.25</v>
      </c>
      <c r="I45" s="26">
        <v>100</v>
      </c>
      <c r="J45" s="116">
        <v>1</v>
      </c>
      <c r="K45" s="89"/>
      <c r="L45" s="89"/>
      <c r="M45" s="89"/>
      <c r="N45" s="89"/>
      <c r="O45" s="163"/>
      <c r="V45" s="164"/>
    </row>
    <row r="46" spans="1:22" s="21" customFormat="1" ht="17.100000000000001" customHeight="1">
      <c r="A46" s="168" t="s">
        <v>68</v>
      </c>
      <c r="B46" s="22" t="s">
        <v>321</v>
      </c>
      <c r="C46" s="215" t="s">
        <v>157</v>
      </c>
      <c r="D46" s="165">
        <v>42341</v>
      </c>
      <c r="E46" s="23">
        <v>10300</v>
      </c>
      <c r="F46" s="24">
        <v>1.1000000000000001</v>
      </c>
      <c r="G46" s="25">
        <v>39579.040000000001</v>
      </c>
      <c r="H46" s="20">
        <v>39579.040000000001</v>
      </c>
      <c r="I46" s="26">
        <v>100</v>
      </c>
      <c r="J46" s="116">
        <v>1</v>
      </c>
      <c r="K46" s="89"/>
      <c r="L46" s="89"/>
      <c r="M46" s="89"/>
      <c r="N46" s="89"/>
      <c r="O46" s="163"/>
      <c r="V46" s="164"/>
    </row>
    <row r="47" spans="1:22" s="21" customFormat="1" ht="17.100000000000001" customHeight="1">
      <c r="A47" s="168" t="s">
        <v>69</v>
      </c>
      <c r="B47" s="22" t="s">
        <v>292</v>
      </c>
      <c r="C47" s="215" t="s">
        <v>158</v>
      </c>
      <c r="D47" s="165">
        <v>44382</v>
      </c>
      <c r="E47" s="23">
        <v>16350</v>
      </c>
      <c r="F47" s="24">
        <v>1.8</v>
      </c>
      <c r="G47" s="25">
        <v>58606.44</v>
      </c>
      <c r="H47" s="20">
        <v>58606.44</v>
      </c>
      <c r="I47" s="26">
        <v>100</v>
      </c>
      <c r="J47" s="116">
        <v>1</v>
      </c>
      <c r="K47" s="89"/>
      <c r="L47" s="89"/>
      <c r="M47" s="89"/>
      <c r="N47" s="89"/>
      <c r="O47" s="163"/>
      <c r="V47" s="164"/>
    </row>
    <row r="48" spans="1:22" s="21" customFormat="1" ht="17.100000000000001" customHeight="1">
      <c r="A48" s="168" t="s">
        <v>70</v>
      </c>
      <c r="B48" s="22" t="s">
        <v>293</v>
      </c>
      <c r="C48" s="215" t="s">
        <v>159</v>
      </c>
      <c r="D48" s="165">
        <v>44336</v>
      </c>
      <c r="E48" s="23">
        <v>15649</v>
      </c>
      <c r="F48" s="24">
        <v>1.7</v>
      </c>
      <c r="G48" s="25">
        <v>48931.45</v>
      </c>
      <c r="H48" s="20">
        <v>41510.089999999997</v>
      </c>
      <c r="I48" s="26">
        <v>84.8</v>
      </c>
      <c r="J48" s="116">
        <v>3</v>
      </c>
      <c r="K48" s="89"/>
      <c r="L48" s="89"/>
      <c r="M48" s="89"/>
      <c r="N48" s="89"/>
      <c r="O48" s="163"/>
      <c r="V48" s="164"/>
    </row>
    <row r="49" spans="1:22" s="21" customFormat="1" ht="17.100000000000001" customHeight="1">
      <c r="A49" s="168" t="s">
        <v>71</v>
      </c>
      <c r="B49" s="22" t="s">
        <v>294</v>
      </c>
      <c r="C49" s="215" t="s">
        <v>160</v>
      </c>
      <c r="D49" s="165">
        <v>44879</v>
      </c>
      <c r="E49" s="23">
        <v>19350</v>
      </c>
      <c r="F49" s="24">
        <v>2.1</v>
      </c>
      <c r="G49" s="25">
        <v>41864.61</v>
      </c>
      <c r="H49" s="20">
        <v>41864.61</v>
      </c>
      <c r="I49" s="26">
        <v>100</v>
      </c>
      <c r="J49" s="116">
        <v>1</v>
      </c>
      <c r="K49" s="89"/>
      <c r="L49" s="89"/>
      <c r="M49" s="89"/>
      <c r="N49" s="89"/>
      <c r="O49" s="163"/>
      <c r="V49" s="164"/>
    </row>
    <row r="50" spans="1:22" s="21" customFormat="1" ht="17.100000000000001" customHeight="1">
      <c r="A50" s="168" t="s">
        <v>72</v>
      </c>
      <c r="B50" s="22" t="s">
        <v>337</v>
      </c>
      <c r="C50" s="215" t="s">
        <v>161</v>
      </c>
      <c r="D50" s="165">
        <v>44225</v>
      </c>
      <c r="E50" s="23">
        <v>7700</v>
      </c>
      <c r="F50" s="24">
        <v>0.8</v>
      </c>
      <c r="G50" s="25">
        <v>32436.19</v>
      </c>
      <c r="H50" s="20">
        <v>32436.19</v>
      </c>
      <c r="I50" s="26">
        <v>100</v>
      </c>
      <c r="J50" s="116">
        <v>1</v>
      </c>
      <c r="K50" s="89"/>
      <c r="L50" s="89"/>
      <c r="M50" s="89"/>
      <c r="N50" s="89"/>
      <c r="O50" s="163"/>
      <c r="V50" s="164"/>
    </row>
    <row r="51" spans="1:22" s="21" customFormat="1" ht="17.100000000000001" customHeight="1">
      <c r="A51" s="168" t="s">
        <v>257</v>
      </c>
      <c r="B51" s="22" t="s">
        <v>259</v>
      </c>
      <c r="C51" s="215" t="s">
        <v>261</v>
      </c>
      <c r="D51" s="165">
        <v>36249</v>
      </c>
      <c r="E51" s="23">
        <v>2000</v>
      </c>
      <c r="F51" s="24">
        <v>0.2</v>
      </c>
      <c r="G51" s="25">
        <v>13787.2</v>
      </c>
      <c r="H51" s="20">
        <v>13787.2</v>
      </c>
      <c r="I51" s="26">
        <v>100</v>
      </c>
      <c r="J51" s="116">
        <v>1</v>
      </c>
      <c r="K51" s="89"/>
      <c r="L51" s="89"/>
      <c r="M51" s="89"/>
      <c r="N51" s="89"/>
      <c r="O51" s="163"/>
      <c r="V51" s="164"/>
    </row>
    <row r="52" spans="1:22" s="21" customFormat="1" ht="17.100000000000001" customHeight="1">
      <c r="A52" s="168" t="s">
        <v>258</v>
      </c>
      <c r="B52" s="22" t="s">
        <v>260</v>
      </c>
      <c r="C52" s="215" t="s">
        <v>262</v>
      </c>
      <c r="D52" s="165">
        <v>44624</v>
      </c>
      <c r="E52" s="23">
        <v>12029</v>
      </c>
      <c r="F52" s="24">
        <v>1.3</v>
      </c>
      <c r="G52" s="25">
        <v>35305.57</v>
      </c>
      <c r="H52" s="20">
        <v>35305.57</v>
      </c>
      <c r="I52" s="26">
        <v>100</v>
      </c>
      <c r="J52" s="116">
        <v>1</v>
      </c>
      <c r="K52" s="89"/>
      <c r="L52" s="89"/>
      <c r="M52" s="89"/>
      <c r="N52" s="89"/>
      <c r="O52" s="163"/>
      <c r="V52" s="164"/>
    </row>
    <row r="53" spans="1:22" s="21" customFormat="1" ht="17.100000000000001" customHeight="1">
      <c r="A53" s="308" t="s">
        <v>73</v>
      </c>
      <c r="B53" s="309" t="s">
        <v>295</v>
      </c>
      <c r="C53" s="215" t="s">
        <v>163</v>
      </c>
      <c r="D53" s="302">
        <v>31310</v>
      </c>
      <c r="E53" s="304">
        <v>4750</v>
      </c>
      <c r="F53" s="286">
        <v>0.5</v>
      </c>
      <c r="G53" s="288">
        <v>29829.56</v>
      </c>
      <c r="H53" s="288">
        <v>29829.56</v>
      </c>
      <c r="I53" s="290">
        <v>100</v>
      </c>
      <c r="J53" s="292">
        <v>1</v>
      </c>
      <c r="K53" s="89"/>
      <c r="L53" s="89"/>
      <c r="M53" s="89"/>
      <c r="N53" s="89"/>
      <c r="O53" s="163"/>
      <c r="V53" s="164"/>
    </row>
    <row r="54" spans="1:22" s="21" customFormat="1" ht="16.5">
      <c r="A54" s="308"/>
      <c r="B54" s="310"/>
      <c r="C54" s="215" t="s">
        <v>162</v>
      </c>
      <c r="D54" s="303"/>
      <c r="E54" s="306"/>
      <c r="F54" s="287"/>
      <c r="G54" s="289"/>
      <c r="H54" s="289"/>
      <c r="I54" s="291"/>
      <c r="J54" s="293"/>
      <c r="K54" s="89"/>
      <c r="M54" s="89"/>
      <c r="N54" s="89"/>
      <c r="O54" s="89"/>
    </row>
    <row r="55" spans="1:22" s="21" customFormat="1" ht="17.100000000000001" customHeight="1">
      <c r="A55" s="168" t="s">
        <v>74</v>
      </c>
      <c r="B55" s="28" t="s">
        <v>338</v>
      </c>
      <c r="C55" s="215" t="s">
        <v>164</v>
      </c>
      <c r="D55" s="165">
        <v>36871</v>
      </c>
      <c r="E55" s="23">
        <v>7940</v>
      </c>
      <c r="F55" s="24">
        <v>0.9</v>
      </c>
      <c r="G55" s="25">
        <v>43283.01</v>
      </c>
      <c r="H55" s="20">
        <v>43283.01</v>
      </c>
      <c r="I55" s="26">
        <v>100</v>
      </c>
      <c r="J55" s="116">
        <v>1</v>
      </c>
      <c r="K55" s="89"/>
      <c r="L55" s="89"/>
      <c r="M55" s="89"/>
      <c r="N55" s="89"/>
      <c r="O55" s="163"/>
      <c r="V55" s="164"/>
    </row>
    <row r="56" spans="1:22" s="21" customFormat="1" ht="17.100000000000001" customHeight="1">
      <c r="A56" s="168" t="s">
        <v>75</v>
      </c>
      <c r="B56" s="27" t="s">
        <v>339</v>
      </c>
      <c r="C56" s="215" t="s">
        <v>165</v>
      </c>
      <c r="D56" s="165" t="s">
        <v>207</v>
      </c>
      <c r="E56" s="23">
        <v>3283</v>
      </c>
      <c r="F56" s="24">
        <v>0.4</v>
      </c>
      <c r="G56" s="25" t="s">
        <v>511</v>
      </c>
      <c r="H56" s="20" t="s">
        <v>511</v>
      </c>
      <c r="I56" s="26" t="s">
        <v>511</v>
      </c>
      <c r="J56" s="116" t="s">
        <v>511</v>
      </c>
      <c r="K56" s="89"/>
      <c r="L56" s="89"/>
      <c r="M56" s="89"/>
      <c r="N56" s="89"/>
      <c r="O56" s="163"/>
    </row>
    <row r="57" spans="1:22" s="21" customFormat="1" ht="17.100000000000001" customHeight="1">
      <c r="A57" s="168" t="s">
        <v>76</v>
      </c>
      <c r="B57" s="22" t="s">
        <v>296</v>
      </c>
      <c r="C57" s="215" t="s">
        <v>166</v>
      </c>
      <c r="D57" s="165">
        <v>29873</v>
      </c>
      <c r="E57" s="23">
        <v>1990</v>
      </c>
      <c r="F57" s="24">
        <v>0.2</v>
      </c>
      <c r="G57" s="25">
        <v>16080.14</v>
      </c>
      <c r="H57" s="20">
        <v>16080.14</v>
      </c>
      <c r="I57" s="26">
        <v>100</v>
      </c>
      <c r="J57" s="116">
        <v>1</v>
      </c>
      <c r="K57" s="89"/>
      <c r="L57" s="89"/>
      <c r="M57" s="89"/>
      <c r="N57" s="89"/>
      <c r="O57" s="163"/>
      <c r="V57" s="164"/>
    </row>
    <row r="58" spans="1:22" s="21" customFormat="1" ht="17.100000000000001" customHeight="1">
      <c r="A58" s="168" t="s">
        <v>77</v>
      </c>
      <c r="B58" s="22" t="s">
        <v>297</v>
      </c>
      <c r="C58" s="215" t="s">
        <v>167</v>
      </c>
      <c r="D58" s="165">
        <v>33301</v>
      </c>
      <c r="E58" s="23">
        <v>5160</v>
      </c>
      <c r="F58" s="24">
        <v>0.6</v>
      </c>
      <c r="G58" s="25">
        <v>39339</v>
      </c>
      <c r="H58" s="20">
        <v>39339</v>
      </c>
      <c r="I58" s="26">
        <v>100</v>
      </c>
      <c r="J58" s="116">
        <v>1</v>
      </c>
      <c r="K58" s="89"/>
      <c r="L58" s="89"/>
      <c r="M58" s="89"/>
      <c r="N58" s="89"/>
      <c r="O58" s="163"/>
      <c r="V58" s="164"/>
    </row>
    <row r="59" spans="1:22" s="21" customFormat="1" ht="17.100000000000001" customHeight="1">
      <c r="A59" s="168" t="s">
        <v>78</v>
      </c>
      <c r="B59" s="22" t="s">
        <v>298</v>
      </c>
      <c r="C59" s="215" t="s">
        <v>168</v>
      </c>
      <c r="D59" s="165">
        <v>39059</v>
      </c>
      <c r="E59" s="23">
        <v>24963</v>
      </c>
      <c r="F59" s="24">
        <v>2.8</v>
      </c>
      <c r="G59" s="25">
        <v>110228.8</v>
      </c>
      <c r="H59" s="20">
        <v>110228.8</v>
      </c>
      <c r="I59" s="26">
        <v>100</v>
      </c>
      <c r="J59" s="116">
        <v>7</v>
      </c>
      <c r="K59" s="89"/>
      <c r="L59" s="89"/>
      <c r="M59" s="89"/>
      <c r="N59" s="89"/>
      <c r="O59" s="163"/>
      <c r="V59" s="164"/>
    </row>
    <row r="60" spans="1:22" s="21" customFormat="1" ht="17.100000000000001" customHeight="1">
      <c r="A60" s="168" t="s">
        <v>79</v>
      </c>
      <c r="B60" s="22" t="s">
        <v>340</v>
      </c>
      <c r="C60" s="215" t="s">
        <v>169</v>
      </c>
      <c r="D60" s="165">
        <v>33646</v>
      </c>
      <c r="E60" s="23">
        <v>2040</v>
      </c>
      <c r="F60" s="24">
        <v>0.2</v>
      </c>
      <c r="G60" s="25">
        <v>12315.21</v>
      </c>
      <c r="H60" s="20">
        <v>12315.21</v>
      </c>
      <c r="I60" s="26">
        <v>100</v>
      </c>
      <c r="J60" s="116">
        <v>1</v>
      </c>
      <c r="K60" s="89"/>
      <c r="L60" s="89"/>
      <c r="M60" s="89"/>
      <c r="N60" s="89"/>
      <c r="O60" s="163"/>
      <c r="V60" s="164"/>
    </row>
    <row r="61" spans="1:22" s="21" customFormat="1" ht="17.100000000000001" customHeight="1">
      <c r="A61" s="168" t="s">
        <v>80</v>
      </c>
      <c r="B61" s="22" t="s">
        <v>299</v>
      </c>
      <c r="C61" s="215" t="s">
        <v>170</v>
      </c>
      <c r="D61" s="165">
        <v>39343</v>
      </c>
      <c r="E61" s="23">
        <v>2000</v>
      </c>
      <c r="F61" s="24">
        <v>0.2</v>
      </c>
      <c r="G61" s="25">
        <v>10372.1</v>
      </c>
      <c r="H61" s="20">
        <v>10372.1</v>
      </c>
      <c r="I61" s="26">
        <v>100</v>
      </c>
      <c r="J61" s="116">
        <v>1</v>
      </c>
      <c r="K61" s="89"/>
      <c r="L61" s="89"/>
      <c r="M61" s="89"/>
      <c r="N61" s="89"/>
      <c r="O61" s="163"/>
      <c r="V61" s="164"/>
    </row>
    <row r="62" spans="1:22" s="21" customFormat="1" ht="17.100000000000001" customHeight="1">
      <c r="A62" s="168" t="s">
        <v>81</v>
      </c>
      <c r="B62" s="22" t="s">
        <v>341</v>
      </c>
      <c r="C62" s="215" t="s">
        <v>171</v>
      </c>
      <c r="D62" s="165">
        <v>38924</v>
      </c>
      <c r="E62" s="23">
        <v>3430</v>
      </c>
      <c r="F62" s="24">
        <v>0.4</v>
      </c>
      <c r="G62" s="25">
        <v>20407.3</v>
      </c>
      <c r="H62" s="20">
        <v>20407.3</v>
      </c>
      <c r="I62" s="26">
        <v>100</v>
      </c>
      <c r="J62" s="116">
        <v>1</v>
      </c>
      <c r="K62" s="89"/>
      <c r="L62" s="89"/>
      <c r="M62" s="89"/>
      <c r="N62" s="89"/>
      <c r="O62" s="163"/>
      <c r="V62" s="164"/>
    </row>
    <row r="63" spans="1:22" s="21" customFormat="1" ht="17.100000000000001" customHeight="1">
      <c r="A63" s="168" t="s">
        <v>82</v>
      </c>
      <c r="B63" s="22" t="s">
        <v>300</v>
      </c>
      <c r="C63" s="215" t="s">
        <v>172</v>
      </c>
      <c r="D63" s="165">
        <v>29249</v>
      </c>
      <c r="E63" s="23">
        <v>2430</v>
      </c>
      <c r="F63" s="24">
        <v>0.3</v>
      </c>
      <c r="G63" s="25">
        <v>12211.73</v>
      </c>
      <c r="H63" s="20">
        <v>12211.73</v>
      </c>
      <c r="I63" s="26">
        <v>100</v>
      </c>
      <c r="J63" s="116">
        <v>1</v>
      </c>
      <c r="K63" s="89"/>
      <c r="L63" s="89"/>
      <c r="M63" s="89"/>
      <c r="N63" s="89"/>
      <c r="O63" s="163"/>
      <c r="V63" s="164"/>
    </row>
    <row r="64" spans="1:22" s="21" customFormat="1" ht="17.100000000000001" customHeight="1">
      <c r="A64" s="168" t="s">
        <v>83</v>
      </c>
      <c r="B64" s="22" t="s">
        <v>301</v>
      </c>
      <c r="C64" s="215" t="s">
        <v>173</v>
      </c>
      <c r="D64" s="165">
        <v>42012</v>
      </c>
      <c r="E64" s="23">
        <v>7150</v>
      </c>
      <c r="F64" s="24">
        <v>0.8</v>
      </c>
      <c r="G64" s="25">
        <v>35417.31</v>
      </c>
      <c r="H64" s="20">
        <v>35417.31</v>
      </c>
      <c r="I64" s="26">
        <v>100</v>
      </c>
      <c r="J64" s="116">
        <v>1</v>
      </c>
      <c r="K64" s="89"/>
      <c r="L64" s="89"/>
      <c r="M64" s="89"/>
      <c r="N64" s="89"/>
      <c r="O64" s="163"/>
      <c r="V64" s="164"/>
    </row>
    <row r="65" spans="1:22" s="21" customFormat="1" ht="17.100000000000001" customHeight="1">
      <c r="A65" s="168" t="s">
        <v>84</v>
      </c>
      <c r="B65" s="22" t="s">
        <v>302</v>
      </c>
      <c r="C65" s="215" t="s">
        <v>174</v>
      </c>
      <c r="D65" s="165">
        <v>39141</v>
      </c>
      <c r="E65" s="23">
        <v>4798</v>
      </c>
      <c r="F65" s="24">
        <v>0.5</v>
      </c>
      <c r="G65" s="25">
        <v>19386</v>
      </c>
      <c r="H65" s="20">
        <v>19386</v>
      </c>
      <c r="I65" s="26">
        <v>100</v>
      </c>
      <c r="J65" s="116">
        <v>1</v>
      </c>
      <c r="K65" s="89"/>
      <c r="L65" s="89"/>
      <c r="M65" s="89"/>
      <c r="N65" s="89"/>
      <c r="O65" s="163"/>
      <c r="V65" s="164"/>
    </row>
    <row r="66" spans="1:22" s="21" customFormat="1" ht="17.100000000000001" customHeight="1">
      <c r="A66" s="168" t="s">
        <v>85</v>
      </c>
      <c r="B66" s="22" t="s">
        <v>322</v>
      </c>
      <c r="C66" s="215" t="s">
        <v>175</v>
      </c>
      <c r="D66" s="165">
        <v>38908</v>
      </c>
      <c r="E66" s="23">
        <v>19390</v>
      </c>
      <c r="F66" s="24">
        <v>2.1</v>
      </c>
      <c r="G66" s="25">
        <v>72948.78</v>
      </c>
      <c r="H66" s="20">
        <v>72948.78</v>
      </c>
      <c r="I66" s="26">
        <v>100</v>
      </c>
      <c r="J66" s="116">
        <v>1</v>
      </c>
      <c r="K66" s="89"/>
      <c r="L66" s="89"/>
      <c r="M66" s="89"/>
      <c r="N66" s="89"/>
      <c r="O66" s="163"/>
      <c r="V66" s="164"/>
    </row>
    <row r="67" spans="1:22" s="21" customFormat="1" ht="17.100000000000001" customHeight="1">
      <c r="A67" s="168" t="s">
        <v>86</v>
      </c>
      <c r="B67" s="22" t="s">
        <v>303</v>
      </c>
      <c r="C67" s="215" t="s">
        <v>176</v>
      </c>
      <c r="D67" s="165">
        <v>38218</v>
      </c>
      <c r="E67" s="23">
        <v>36000</v>
      </c>
      <c r="F67" s="98">
        <v>4</v>
      </c>
      <c r="G67" s="25">
        <v>128520.37</v>
      </c>
      <c r="H67" s="20">
        <v>128520.37</v>
      </c>
      <c r="I67" s="26">
        <v>100</v>
      </c>
      <c r="J67" s="116">
        <v>12</v>
      </c>
      <c r="K67" s="89"/>
      <c r="L67" s="89"/>
      <c r="M67" s="89"/>
      <c r="N67" s="89"/>
      <c r="O67" s="163"/>
      <c r="V67" s="164"/>
    </row>
    <row r="68" spans="1:22" s="21" customFormat="1" ht="17.100000000000001" customHeight="1">
      <c r="A68" s="168" t="s">
        <v>87</v>
      </c>
      <c r="B68" s="22" t="s">
        <v>304</v>
      </c>
      <c r="C68" s="215" t="s">
        <v>177</v>
      </c>
      <c r="D68" s="165">
        <v>29665</v>
      </c>
      <c r="E68" s="23">
        <v>7300</v>
      </c>
      <c r="F68" s="24">
        <v>0.8</v>
      </c>
      <c r="G68" s="25">
        <v>38997.24</v>
      </c>
      <c r="H68" s="20">
        <v>38997.24</v>
      </c>
      <c r="I68" s="26">
        <v>100</v>
      </c>
      <c r="J68" s="116">
        <v>1</v>
      </c>
      <c r="K68" s="89"/>
      <c r="L68" s="89"/>
      <c r="M68" s="89"/>
      <c r="N68" s="89"/>
      <c r="O68" s="163"/>
      <c r="V68" s="164"/>
    </row>
    <row r="69" spans="1:22" s="21" customFormat="1" ht="17.100000000000001" customHeight="1">
      <c r="A69" s="168" t="s">
        <v>88</v>
      </c>
      <c r="B69" s="22" t="s">
        <v>305</v>
      </c>
      <c r="C69" s="215" t="s">
        <v>178</v>
      </c>
      <c r="D69" s="165">
        <v>29159</v>
      </c>
      <c r="E69" s="23">
        <v>2750</v>
      </c>
      <c r="F69" s="24">
        <v>0.3</v>
      </c>
      <c r="G69" s="25">
        <v>19766</v>
      </c>
      <c r="H69" s="20">
        <v>19766</v>
      </c>
      <c r="I69" s="26">
        <v>100</v>
      </c>
      <c r="J69" s="116">
        <v>1</v>
      </c>
      <c r="K69" s="89"/>
      <c r="L69" s="89"/>
      <c r="M69" s="89"/>
      <c r="N69" s="89"/>
      <c r="O69" s="163"/>
      <c r="V69" s="164"/>
    </row>
    <row r="70" spans="1:22" s="21" customFormat="1" ht="17.100000000000001" customHeight="1">
      <c r="A70" s="308" t="s">
        <v>89</v>
      </c>
      <c r="B70" s="309" t="s">
        <v>306</v>
      </c>
      <c r="C70" s="215" t="s">
        <v>179</v>
      </c>
      <c r="D70" s="302">
        <v>33527</v>
      </c>
      <c r="E70" s="304">
        <v>4550</v>
      </c>
      <c r="F70" s="286">
        <v>0.5</v>
      </c>
      <c r="G70" s="288">
        <v>29848.7</v>
      </c>
      <c r="H70" s="288">
        <v>29848.7</v>
      </c>
      <c r="I70" s="290">
        <v>100</v>
      </c>
      <c r="J70" s="292">
        <v>1</v>
      </c>
      <c r="K70" s="89"/>
      <c r="L70" s="89"/>
      <c r="M70" s="89"/>
      <c r="N70" s="89"/>
      <c r="O70" s="163"/>
      <c r="V70" s="164"/>
    </row>
    <row r="71" spans="1:22" s="21" customFormat="1" ht="17.100000000000001" customHeight="1">
      <c r="A71" s="308"/>
      <c r="B71" s="311"/>
      <c r="C71" s="215" t="s">
        <v>180</v>
      </c>
      <c r="D71" s="307"/>
      <c r="E71" s="305"/>
      <c r="F71" s="294"/>
      <c r="G71" s="295"/>
      <c r="H71" s="295"/>
      <c r="I71" s="296"/>
      <c r="J71" s="297"/>
      <c r="K71" s="89"/>
      <c r="M71" s="89"/>
      <c r="N71" s="89"/>
    </row>
    <row r="72" spans="1:22" s="21" customFormat="1" ht="17.100000000000001" customHeight="1">
      <c r="A72" s="308"/>
      <c r="B72" s="311"/>
      <c r="C72" s="215" t="s">
        <v>181</v>
      </c>
      <c r="D72" s="307"/>
      <c r="E72" s="305"/>
      <c r="F72" s="294"/>
      <c r="G72" s="295"/>
      <c r="H72" s="295"/>
      <c r="I72" s="296"/>
      <c r="J72" s="297"/>
      <c r="K72" s="89"/>
      <c r="M72" s="89"/>
      <c r="N72" s="89"/>
    </row>
    <row r="73" spans="1:22" s="21" customFormat="1" ht="17.100000000000001" customHeight="1">
      <c r="A73" s="308"/>
      <c r="B73" s="310"/>
      <c r="C73" s="215" t="s">
        <v>182</v>
      </c>
      <c r="D73" s="303"/>
      <c r="E73" s="306"/>
      <c r="F73" s="287"/>
      <c r="G73" s="289"/>
      <c r="H73" s="289"/>
      <c r="I73" s="291"/>
      <c r="J73" s="293"/>
      <c r="K73" s="89"/>
      <c r="M73" s="89"/>
      <c r="N73" s="89"/>
    </row>
    <row r="74" spans="1:22" s="21" customFormat="1" ht="17.100000000000001" customHeight="1">
      <c r="A74" s="168" t="s">
        <v>90</v>
      </c>
      <c r="B74" s="22" t="s">
        <v>307</v>
      </c>
      <c r="C74" s="215" t="s">
        <v>183</v>
      </c>
      <c r="D74" s="165">
        <v>43194</v>
      </c>
      <c r="E74" s="23">
        <v>8100</v>
      </c>
      <c r="F74" s="24">
        <v>0.9</v>
      </c>
      <c r="G74" s="25">
        <v>26938.02</v>
      </c>
      <c r="H74" s="20">
        <v>26938.02</v>
      </c>
      <c r="I74" s="26">
        <v>100</v>
      </c>
      <c r="J74" s="116">
        <v>1</v>
      </c>
      <c r="K74" s="89"/>
      <c r="L74" s="89"/>
      <c r="M74" s="89"/>
      <c r="N74" s="89"/>
      <c r="O74" s="89"/>
      <c r="V74" s="164"/>
    </row>
    <row r="75" spans="1:22" s="21" customFormat="1" ht="17.100000000000001" customHeight="1">
      <c r="A75" s="168" t="s">
        <v>91</v>
      </c>
      <c r="B75" s="22" t="s">
        <v>347</v>
      </c>
      <c r="C75" s="215" t="s">
        <v>184</v>
      </c>
      <c r="D75" s="165">
        <v>43716</v>
      </c>
      <c r="E75" s="23">
        <v>7981</v>
      </c>
      <c r="F75" s="24">
        <v>0.9</v>
      </c>
      <c r="G75" s="25">
        <v>31239.46</v>
      </c>
      <c r="H75" s="20">
        <v>10669.21</v>
      </c>
      <c r="I75" s="26">
        <v>34.200000000000003</v>
      </c>
      <c r="J75" s="116">
        <v>1</v>
      </c>
      <c r="K75" s="89"/>
      <c r="L75" s="89"/>
      <c r="M75" s="89"/>
      <c r="N75" s="89"/>
      <c r="O75" s="89"/>
      <c r="V75" s="164"/>
    </row>
    <row r="76" spans="1:22" s="21" customFormat="1" ht="17.100000000000001" customHeight="1">
      <c r="A76" s="168" t="s">
        <v>92</v>
      </c>
      <c r="B76" s="22" t="s">
        <v>351</v>
      </c>
      <c r="C76" s="215" t="s">
        <v>185</v>
      </c>
      <c r="D76" s="165">
        <v>34715</v>
      </c>
      <c r="E76" s="23">
        <v>2175</v>
      </c>
      <c r="F76" s="24">
        <v>0.2</v>
      </c>
      <c r="G76" s="25">
        <v>12478.46</v>
      </c>
      <c r="H76" s="20">
        <v>12478.46</v>
      </c>
      <c r="I76" s="26">
        <v>100</v>
      </c>
      <c r="J76" s="116">
        <v>1</v>
      </c>
      <c r="K76" s="89"/>
      <c r="L76" s="89"/>
      <c r="M76" s="89"/>
      <c r="N76" s="89"/>
      <c r="O76" s="89"/>
      <c r="V76" s="164"/>
    </row>
    <row r="77" spans="1:22" s="21" customFormat="1" ht="17.100000000000001" customHeight="1">
      <c r="A77" s="168" t="s">
        <v>93</v>
      </c>
      <c r="B77" s="22" t="s">
        <v>348</v>
      </c>
      <c r="C77" s="215" t="s">
        <v>186</v>
      </c>
      <c r="D77" s="165">
        <v>44323</v>
      </c>
      <c r="E77" s="23">
        <v>6665</v>
      </c>
      <c r="F77" s="24">
        <v>0.7</v>
      </c>
      <c r="G77" s="25">
        <v>17220.12</v>
      </c>
      <c r="H77" s="20">
        <v>17220.12</v>
      </c>
      <c r="I77" s="26">
        <v>100</v>
      </c>
      <c r="J77" s="116">
        <v>1</v>
      </c>
      <c r="K77" s="89"/>
      <c r="L77" s="89"/>
      <c r="M77" s="89"/>
      <c r="N77" s="89"/>
      <c r="O77" s="163"/>
      <c r="V77" s="164"/>
    </row>
    <row r="78" spans="1:22" s="21" customFormat="1" ht="17.100000000000001" customHeight="1">
      <c r="A78" s="168" t="s">
        <v>94</v>
      </c>
      <c r="B78" s="22" t="s">
        <v>308</v>
      </c>
      <c r="C78" s="215" t="s">
        <v>187</v>
      </c>
      <c r="D78" s="165">
        <v>44264</v>
      </c>
      <c r="E78" s="23">
        <v>5820</v>
      </c>
      <c r="F78" s="24">
        <v>0.6</v>
      </c>
      <c r="G78" s="25">
        <v>20350.16</v>
      </c>
      <c r="H78" s="20">
        <v>20350.16</v>
      </c>
      <c r="I78" s="26">
        <v>100</v>
      </c>
      <c r="J78" s="116">
        <v>1</v>
      </c>
      <c r="K78" s="89"/>
      <c r="L78" s="89"/>
      <c r="M78" s="89"/>
      <c r="N78" s="89"/>
      <c r="O78" s="163"/>
      <c r="V78" s="164"/>
    </row>
    <row r="79" spans="1:22" s="21" customFormat="1" ht="17.100000000000001" customHeight="1">
      <c r="A79" s="168" t="s">
        <v>95</v>
      </c>
      <c r="B79" s="22" t="s">
        <v>309</v>
      </c>
      <c r="C79" s="215" t="s">
        <v>188</v>
      </c>
      <c r="D79" s="165">
        <v>44986</v>
      </c>
      <c r="E79" s="23">
        <v>11500</v>
      </c>
      <c r="F79" s="24">
        <v>1.3</v>
      </c>
      <c r="G79" s="25">
        <v>40590.53</v>
      </c>
      <c r="H79" s="20">
        <v>40590.53</v>
      </c>
      <c r="I79" s="26">
        <v>100</v>
      </c>
      <c r="J79" s="116">
        <v>3</v>
      </c>
      <c r="K79" s="89"/>
      <c r="L79" s="89"/>
      <c r="M79" s="89"/>
      <c r="N79" s="89"/>
      <c r="O79" s="163"/>
      <c r="V79" s="164"/>
    </row>
    <row r="80" spans="1:22" s="21" customFormat="1" ht="17.100000000000001" customHeight="1">
      <c r="A80" s="168" t="s">
        <v>263</v>
      </c>
      <c r="B80" s="22" t="s">
        <v>264</v>
      </c>
      <c r="C80" s="215" t="s">
        <v>265</v>
      </c>
      <c r="D80" s="165">
        <v>45461</v>
      </c>
      <c r="E80" s="23">
        <v>15583</v>
      </c>
      <c r="F80" s="24">
        <v>1.7</v>
      </c>
      <c r="G80" s="25">
        <v>38101.47</v>
      </c>
      <c r="H80" s="20">
        <v>38101.47</v>
      </c>
      <c r="I80" s="26">
        <v>100</v>
      </c>
      <c r="J80" s="116">
        <v>1</v>
      </c>
      <c r="K80" s="89"/>
      <c r="L80" s="89"/>
      <c r="M80" s="89"/>
      <c r="N80" s="89"/>
      <c r="O80" s="163"/>
      <c r="V80" s="164"/>
    </row>
    <row r="81" spans="1:22" s="21" customFormat="1" ht="17.100000000000001" customHeight="1">
      <c r="A81" s="168" t="s">
        <v>96</v>
      </c>
      <c r="B81" s="22" t="s">
        <v>310</v>
      </c>
      <c r="C81" s="215" t="s">
        <v>189</v>
      </c>
      <c r="D81" s="165">
        <v>38812</v>
      </c>
      <c r="E81" s="23">
        <v>3102</v>
      </c>
      <c r="F81" s="24">
        <v>0.3</v>
      </c>
      <c r="G81" s="25">
        <v>20466.98</v>
      </c>
      <c r="H81" s="20">
        <v>20466.98</v>
      </c>
      <c r="I81" s="26">
        <v>100</v>
      </c>
      <c r="J81" s="116">
        <v>1</v>
      </c>
      <c r="K81" s="89"/>
      <c r="L81" s="89"/>
      <c r="M81" s="89"/>
      <c r="N81" s="89"/>
      <c r="O81" s="163"/>
      <c r="V81" s="164"/>
    </row>
    <row r="82" spans="1:22" s="21" customFormat="1" ht="17.100000000000001" customHeight="1">
      <c r="A82" s="168" t="s">
        <v>97</v>
      </c>
      <c r="B82" s="22" t="s">
        <v>311</v>
      </c>
      <c r="C82" s="215" t="s">
        <v>190</v>
      </c>
      <c r="D82" s="165">
        <v>32840</v>
      </c>
      <c r="E82" s="23">
        <v>1190</v>
      </c>
      <c r="F82" s="24">
        <v>0.1</v>
      </c>
      <c r="G82" s="25">
        <v>13527.76</v>
      </c>
      <c r="H82" s="20">
        <v>13527.76</v>
      </c>
      <c r="I82" s="26">
        <v>100</v>
      </c>
      <c r="J82" s="116">
        <v>1</v>
      </c>
      <c r="K82" s="89"/>
      <c r="L82" s="89"/>
      <c r="M82" s="89"/>
      <c r="N82" s="89"/>
      <c r="O82" s="163"/>
      <c r="V82" s="164"/>
    </row>
    <row r="83" spans="1:22" s="21" customFormat="1" ht="17.100000000000001" customHeight="1">
      <c r="A83" s="168" t="s">
        <v>98</v>
      </c>
      <c r="B83" s="22" t="s">
        <v>342</v>
      </c>
      <c r="C83" s="215" t="s">
        <v>191</v>
      </c>
      <c r="D83" s="165">
        <v>39423</v>
      </c>
      <c r="E83" s="23">
        <v>2460</v>
      </c>
      <c r="F83" s="24">
        <v>0.3</v>
      </c>
      <c r="G83" s="25">
        <v>14447.48</v>
      </c>
      <c r="H83" s="20">
        <v>14447.48</v>
      </c>
      <c r="I83" s="26">
        <v>100</v>
      </c>
      <c r="J83" s="116">
        <v>1</v>
      </c>
      <c r="K83" s="89"/>
      <c r="L83" s="89"/>
      <c r="M83" s="89"/>
      <c r="N83" s="89"/>
      <c r="O83" s="163"/>
      <c r="V83" s="164"/>
    </row>
    <row r="84" spans="1:22" s="21" customFormat="1" ht="17.100000000000001" customHeight="1">
      <c r="A84" s="168" t="s">
        <v>99</v>
      </c>
      <c r="B84" s="22" t="s">
        <v>312</v>
      </c>
      <c r="C84" s="215" t="s">
        <v>192</v>
      </c>
      <c r="D84" s="165">
        <v>39757</v>
      </c>
      <c r="E84" s="23">
        <v>5278</v>
      </c>
      <c r="F84" s="24">
        <v>0.6</v>
      </c>
      <c r="G84" s="25">
        <v>23455.96</v>
      </c>
      <c r="H84" s="20">
        <v>23455.96</v>
      </c>
      <c r="I84" s="26">
        <v>100</v>
      </c>
      <c r="J84" s="116">
        <v>1</v>
      </c>
      <c r="K84" s="89"/>
      <c r="L84" s="89"/>
      <c r="M84" s="89"/>
      <c r="N84" s="89"/>
      <c r="O84" s="163"/>
      <c r="V84" s="164"/>
    </row>
    <row r="85" spans="1:22" s="21" customFormat="1" ht="17.100000000000001" customHeight="1">
      <c r="A85" s="168" t="s">
        <v>100</v>
      </c>
      <c r="B85" s="22" t="s">
        <v>313</v>
      </c>
      <c r="C85" s="215" t="s">
        <v>193</v>
      </c>
      <c r="D85" s="165">
        <v>39086</v>
      </c>
      <c r="E85" s="23">
        <v>5620</v>
      </c>
      <c r="F85" s="24">
        <v>0.6</v>
      </c>
      <c r="G85" s="25">
        <v>37256.230000000003</v>
      </c>
      <c r="H85" s="20">
        <v>37256.230000000003</v>
      </c>
      <c r="I85" s="26">
        <v>100</v>
      </c>
      <c r="J85" s="116">
        <v>1</v>
      </c>
      <c r="K85" s="89"/>
      <c r="L85" s="89"/>
      <c r="M85" s="89"/>
      <c r="N85" s="89"/>
      <c r="O85" s="163"/>
      <c r="V85" s="164"/>
    </row>
    <row r="86" spans="1:22" s="21" customFormat="1" ht="17.100000000000001" customHeight="1">
      <c r="A86" s="168" t="s">
        <v>101</v>
      </c>
      <c r="B86" s="22" t="s">
        <v>314</v>
      </c>
      <c r="C86" s="215" t="s">
        <v>245</v>
      </c>
      <c r="D86" s="165">
        <v>38964</v>
      </c>
      <c r="E86" s="23">
        <v>3650</v>
      </c>
      <c r="F86" s="24">
        <v>0.4</v>
      </c>
      <c r="G86" s="25">
        <v>20402.12</v>
      </c>
      <c r="H86" s="20">
        <v>20402.12</v>
      </c>
      <c r="I86" s="26">
        <v>100</v>
      </c>
      <c r="J86" s="116">
        <v>1</v>
      </c>
      <c r="K86" s="89"/>
      <c r="L86" s="89"/>
      <c r="M86" s="89"/>
      <c r="N86" s="89"/>
      <c r="O86" s="163"/>
      <c r="V86" s="164"/>
    </row>
    <row r="87" spans="1:22" s="21" customFormat="1" ht="17.100000000000001" customHeight="1">
      <c r="A87" s="168" t="s">
        <v>102</v>
      </c>
      <c r="B87" s="22" t="s">
        <v>315</v>
      </c>
      <c r="C87" s="215" t="s">
        <v>194</v>
      </c>
      <c r="D87" s="165">
        <v>39493</v>
      </c>
      <c r="E87" s="23">
        <v>10748</v>
      </c>
      <c r="F87" s="24">
        <v>1.2</v>
      </c>
      <c r="G87" s="25">
        <v>52709.97</v>
      </c>
      <c r="H87" s="20">
        <v>52709.97</v>
      </c>
      <c r="I87" s="26">
        <v>100</v>
      </c>
      <c r="J87" s="116">
        <v>1</v>
      </c>
      <c r="K87" s="89"/>
      <c r="L87" s="89"/>
      <c r="M87" s="89"/>
      <c r="N87" s="89"/>
      <c r="O87" s="163"/>
      <c r="V87" s="164"/>
    </row>
    <row r="88" spans="1:22" s="21" customFormat="1" ht="17.100000000000001" customHeight="1">
      <c r="A88" s="168" t="s">
        <v>103</v>
      </c>
      <c r="B88" s="22" t="s">
        <v>316</v>
      </c>
      <c r="C88" s="215" t="s">
        <v>195</v>
      </c>
      <c r="D88" s="165">
        <v>27250</v>
      </c>
      <c r="E88" s="23">
        <v>1460</v>
      </c>
      <c r="F88" s="24">
        <v>0.2</v>
      </c>
      <c r="G88" s="25">
        <v>13155.28</v>
      </c>
      <c r="H88" s="20">
        <v>13155.28</v>
      </c>
      <c r="I88" s="26">
        <v>100</v>
      </c>
      <c r="J88" s="116">
        <v>1</v>
      </c>
      <c r="K88" s="89"/>
      <c r="L88" s="89"/>
      <c r="M88" s="89"/>
      <c r="N88" s="89"/>
      <c r="O88" s="163"/>
      <c r="V88" s="164"/>
    </row>
    <row r="89" spans="1:22" s="21" customFormat="1" ht="17.100000000000001" customHeight="1">
      <c r="A89" s="308" t="s">
        <v>104</v>
      </c>
      <c r="B89" s="309" t="s">
        <v>317</v>
      </c>
      <c r="C89" s="215" t="s">
        <v>196</v>
      </c>
      <c r="D89" s="302">
        <v>32598</v>
      </c>
      <c r="E89" s="304">
        <v>3740</v>
      </c>
      <c r="F89" s="286">
        <v>0.4</v>
      </c>
      <c r="G89" s="288">
        <v>21003.040000000001</v>
      </c>
      <c r="H89" s="288">
        <v>21003.040000000001</v>
      </c>
      <c r="I89" s="290">
        <v>100</v>
      </c>
      <c r="J89" s="292">
        <v>2</v>
      </c>
      <c r="K89" s="89"/>
      <c r="L89" s="89"/>
      <c r="M89" s="89"/>
      <c r="N89" s="89"/>
      <c r="O89" s="163"/>
      <c r="V89" s="164"/>
    </row>
    <row r="90" spans="1:22" s="21" customFormat="1" ht="17.100000000000001" customHeight="1">
      <c r="A90" s="308"/>
      <c r="B90" s="310"/>
      <c r="C90" s="215" t="s">
        <v>197</v>
      </c>
      <c r="D90" s="303"/>
      <c r="E90" s="305"/>
      <c r="F90" s="287"/>
      <c r="G90" s="289"/>
      <c r="H90" s="289"/>
      <c r="I90" s="291"/>
      <c r="J90" s="293"/>
      <c r="K90" s="89"/>
      <c r="M90" s="89"/>
      <c r="N90" s="89"/>
      <c r="O90" s="89"/>
    </row>
    <row r="91" spans="1:22" s="21" customFormat="1" ht="17.100000000000001" customHeight="1">
      <c r="A91" s="168" t="s">
        <v>105</v>
      </c>
      <c r="B91" s="22" t="s">
        <v>323</v>
      </c>
      <c r="C91" s="215" t="s">
        <v>198</v>
      </c>
      <c r="D91" s="165">
        <v>39478</v>
      </c>
      <c r="E91" s="23">
        <v>9898</v>
      </c>
      <c r="F91" s="24">
        <v>1.1000000000000001</v>
      </c>
      <c r="G91" s="25">
        <v>74860.38</v>
      </c>
      <c r="H91" s="20">
        <v>74860.38</v>
      </c>
      <c r="I91" s="26">
        <v>100</v>
      </c>
      <c r="J91" s="116">
        <v>1</v>
      </c>
      <c r="K91" s="89"/>
      <c r="L91" s="89"/>
      <c r="M91" s="89"/>
      <c r="N91" s="89"/>
      <c r="O91" s="163"/>
      <c r="V91" s="164"/>
    </row>
    <row r="92" spans="1:22" s="21" customFormat="1" ht="17.100000000000001" customHeight="1">
      <c r="A92" s="308" t="s">
        <v>106</v>
      </c>
      <c r="B92" s="309" t="s">
        <v>352</v>
      </c>
      <c r="C92" s="215" t="s">
        <v>199</v>
      </c>
      <c r="D92" s="302">
        <v>36123</v>
      </c>
      <c r="E92" s="304">
        <v>5940</v>
      </c>
      <c r="F92" s="286">
        <v>0.7</v>
      </c>
      <c r="G92" s="288">
        <v>32562.6</v>
      </c>
      <c r="H92" s="288">
        <v>32562.6</v>
      </c>
      <c r="I92" s="290">
        <v>100</v>
      </c>
      <c r="J92" s="292">
        <v>1</v>
      </c>
      <c r="K92" s="89"/>
      <c r="L92" s="89"/>
      <c r="M92" s="89"/>
      <c r="N92" s="89"/>
      <c r="O92" s="163"/>
      <c r="V92" s="164"/>
    </row>
    <row r="93" spans="1:22" s="21" customFormat="1" ht="17.100000000000001" customHeight="1">
      <c r="A93" s="308"/>
      <c r="B93" s="310"/>
      <c r="C93" s="215" t="s">
        <v>200</v>
      </c>
      <c r="D93" s="303"/>
      <c r="E93" s="306"/>
      <c r="F93" s="287"/>
      <c r="G93" s="289"/>
      <c r="H93" s="289"/>
      <c r="I93" s="291"/>
      <c r="J93" s="293"/>
      <c r="K93" s="89"/>
      <c r="M93" s="89"/>
      <c r="N93" s="89"/>
      <c r="O93" s="89"/>
    </row>
    <row r="94" spans="1:22" s="21" customFormat="1" ht="17.100000000000001" customHeight="1">
      <c r="A94" s="168" t="s">
        <v>107</v>
      </c>
      <c r="B94" s="22" t="s">
        <v>324</v>
      </c>
      <c r="C94" s="215" t="s">
        <v>201</v>
      </c>
      <c r="D94" s="165">
        <v>41311</v>
      </c>
      <c r="E94" s="23">
        <v>12800</v>
      </c>
      <c r="F94" s="24">
        <v>1.4</v>
      </c>
      <c r="G94" s="25">
        <v>62995.38</v>
      </c>
      <c r="H94" s="20">
        <v>62995.38</v>
      </c>
      <c r="I94" s="26">
        <v>100</v>
      </c>
      <c r="J94" s="116">
        <v>8</v>
      </c>
      <c r="K94" s="89"/>
      <c r="L94" s="89"/>
      <c r="M94" s="89"/>
      <c r="N94" s="89"/>
      <c r="O94" s="163"/>
      <c r="V94" s="164"/>
    </row>
    <row r="95" spans="1:22" s="21" customFormat="1" ht="17.100000000000001" customHeight="1">
      <c r="A95" s="168" t="s">
        <v>108</v>
      </c>
      <c r="B95" s="22" t="s">
        <v>343</v>
      </c>
      <c r="C95" s="215" t="s">
        <v>202</v>
      </c>
      <c r="D95" s="165">
        <v>42290</v>
      </c>
      <c r="E95" s="23">
        <v>12700</v>
      </c>
      <c r="F95" s="24">
        <v>1.4</v>
      </c>
      <c r="G95" s="25">
        <v>63163.02</v>
      </c>
      <c r="H95" s="20">
        <v>63163.02</v>
      </c>
      <c r="I95" s="26">
        <v>100</v>
      </c>
      <c r="J95" s="116">
        <v>7</v>
      </c>
      <c r="K95" s="89"/>
      <c r="L95" s="89"/>
      <c r="M95" s="89"/>
      <c r="N95" s="89"/>
      <c r="O95" s="163"/>
      <c r="V95" s="164"/>
    </row>
    <row r="96" spans="1:22" s="21" customFormat="1" ht="17.100000000000001" customHeight="1">
      <c r="A96" s="168" t="s">
        <v>109</v>
      </c>
      <c r="B96" s="22" t="s">
        <v>318</v>
      </c>
      <c r="C96" s="215" t="s">
        <v>203</v>
      </c>
      <c r="D96" s="165">
        <v>39685</v>
      </c>
      <c r="E96" s="23">
        <v>5030</v>
      </c>
      <c r="F96" s="24">
        <v>0.6</v>
      </c>
      <c r="G96" s="25">
        <v>33101.730000000003</v>
      </c>
      <c r="H96" s="20">
        <v>33101.730000000003</v>
      </c>
      <c r="I96" s="26">
        <v>100</v>
      </c>
      <c r="J96" s="116">
        <v>1</v>
      </c>
      <c r="K96" s="89"/>
      <c r="L96" s="89"/>
      <c r="M96" s="89"/>
      <c r="N96" s="89"/>
      <c r="O96" s="163"/>
      <c r="V96" s="164"/>
    </row>
    <row r="97" spans="1:22" s="21" customFormat="1" ht="17.100000000000001" customHeight="1">
      <c r="A97" s="168" t="s">
        <v>110</v>
      </c>
      <c r="B97" s="22" t="s">
        <v>349</v>
      </c>
      <c r="C97" s="215" t="s">
        <v>204</v>
      </c>
      <c r="D97" s="165">
        <v>44617</v>
      </c>
      <c r="E97" s="23">
        <v>6980</v>
      </c>
      <c r="F97" s="24">
        <v>0.8</v>
      </c>
      <c r="G97" s="25">
        <v>31425.13</v>
      </c>
      <c r="H97" s="20">
        <v>31425.13</v>
      </c>
      <c r="I97" s="26">
        <v>100</v>
      </c>
      <c r="J97" s="116">
        <v>4</v>
      </c>
      <c r="K97" s="89"/>
      <c r="L97" s="89"/>
      <c r="M97" s="89"/>
      <c r="N97" s="89"/>
      <c r="O97" s="163"/>
      <c r="V97" s="164"/>
    </row>
    <row r="98" spans="1:22" s="21" customFormat="1" ht="17.100000000000001" customHeight="1">
      <c r="A98" s="168" t="s">
        <v>111</v>
      </c>
      <c r="B98" s="22" t="s">
        <v>319</v>
      </c>
      <c r="C98" s="215" t="s">
        <v>205</v>
      </c>
      <c r="D98" s="165">
        <v>44666</v>
      </c>
      <c r="E98" s="23">
        <v>14000</v>
      </c>
      <c r="F98" s="24">
        <v>1.5</v>
      </c>
      <c r="G98" s="25">
        <v>41338.75</v>
      </c>
      <c r="H98" s="20">
        <v>41338.75</v>
      </c>
      <c r="I98" s="26">
        <v>100</v>
      </c>
      <c r="J98" s="116">
        <v>1</v>
      </c>
      <c r="K98" s="89"/>
      <c r="L98" s="89"/>
      <c r="M98" s="89"/>
      <c r="N98" s="89"/>
      <c r="O98" s="163"/>
      <c r="V98" s="164"/>
    </row>
    <row r="99" spans="1:22" s="21" customFormat="1" ht="17.100000000000001" customHeight="1">
      <c r="A99" s="168" t="s">
        <v>112</v>
      </c>
      <c r="B99" s="170" t="s">
        <v>320</v>
      </c>
      <c r="C99" s="216" t="s">
        <v>206</v>
      </c>
      <c r="D99" s="171">
        <v>44964</v>
      </c>
      <c r="E99" s="172">
        <v>17900</v>
      </c>
      <c r="F99" s="173">
        <v>2</v>
      </c>
      <c r="G99" s="174">
        <v>57700.45</v>
      </c>
      <c r="H99" s="20">
        <v>57700.45</v>
      </c>
      <c r="I99" s="175">
        <v>100</v>
      </c>
      <c r="J99" s="176">
        <v>1</v>
      </c>
      <c r="K99" s="89"/>
      <c r="L99" s="89"/>
      <c r="M99" s="89"/>
      <c r="N99" s="89"/>
      <c r="O99" s="163"/>
      <c r="V99" s="164"/>
    </row>
    <row r="100" spans="1:22" s="21" customFormat="1" ht="17.100000000000001" customHeight="1">
      <c r="A100" s="169" t="s">
        <v>266</v>
      </c>
      <c r="B100" s="159" t="s">
        <v>267</v>
      </c>
      <c r="C100" s="217" t="s">
        <v>268</v>
      </c>
      <c r="D100" s="166">
        <v>44943</v>
      </c>
      <c r="E100" s="104">
        <v>13110</v>
      </c>
      <c r="F100" s="102">
        <v>1.4</v>
      </c>
      <c r="G100" s="118">
        <v>45116.43</v>
      </c>
      <c r="H100" s="158">
        <v>45116.43</v>
      </c>
      <c r="I100" s="103">
        <v>100</v>
      </c>
      <c r="J100" s="117">
        <v>2</v>
      </c>
      <c r="K100" s="89"/>
      <c r="L100" s="89"/>
      <c r="M100" s="89"/>
      <c r="N100" s="89"/>
      <c r="O100" s="163"/>
      <c r="V100" s="164"/>
    </row>
    <row r="101" spans="1:22" s="38" customFormat="1" ht="17.100000000000001" customHeight="1">
      <c r="A101" s="299" t="s">
        <v>222</v>
      </c>
      <c r="B101" s="300"/>
      <c r="C101" s="300"/>
      <c r="D101" s="300"/>
      <c r="E101" s="218">
        <v>906041</v>
      </c>
      <c r="F101" s="119">
        <v>100</v>
      </c>
      <c r="G101" s="120">
        <v>3485681.95</v>
      </c>
      <c r="H101" s="121">
        <v>3451666.97</v>
      </c>
      <c r="I101" s="122">
        <v>99</v>
      </c>
      <c r="J101" s="123">
        <v>176</v>
      </c>
      <c r="K101" s="29"/>
      <c r="L101" s="29"/>
      <c r="M101" s="29"/>
      <c r="N101" s="29"/>
      <c r="O101" s="29"/>
      <c r="V101" s="177"/>
    </row>
    <row r="102" spans="1:22" s="38" customFormat="1" ht="17.100000000000001" customHeight="1">
      <c r="A102" s="301" t="s">
        <v>221</v>
      </c>
      <c r="B102" s="301"/>
      <c r="C102" s="301"/>
      <c r="D102" s="301"/>
      <c r="E102" s="301"/>
      <c r="F102" s="301"/>
      <c r="G102" s="301"/>
      <c r="H102" s="301"/>
      <c r="I102" s="301"/>
      <c r="J102" s="301"/>
      <c r="K102" s="29"/>
      <c r="L102" s="29"/>
      <c r="M102" s="29"/>
      <c r="N102" s="29"/>
      <c r="O102" s="29"/>
    </row>
    <row r="103" spans="1:22" s="38" customFormat="1" ht="17.100000000000001" customHeight="1">
      <c r="A103" s="87" t="s">
        <v>223</v>
      </c>
      <c r="B103" s="87"/>
      <c r="C103" s="87"/>
      <c r="D103" s="87"/>
      <c r="E103" s="87"/>
      <c r="F103" s="87"/>
      <c r="G103" s="87"/>
      <c r="H103" s="87"/>
      <c r="I103" s="87"/>
      <c r="J103" s="87"/>
      <c r="K103" s="29"/>
      <c r="L103" s="29"/>
      <c r="M103" s="29"/>
      <c r="N103" s="29"/>
      <c r="O103" s="29"/>
    </row>
    <row r="104" spans="1:22" s="38" customFormat="1" ht="17.100000000000001" customHeight="1">
      <c r="A104" s="30" t="s">
        <v>224</v>
      </c>
      <c r="B104" s="30"/>
      <c r="C104" s="30"/>
      <c r="D104" s="30"/>
      <c r="E104" s="30"/>
      <c r="F104" s="30"/>
      <c r="G104" s="30"/>
      <c r="H104" s="30"/>
      <c r="I104" s="30"/>
      <c r="J104" s="30"/>
      <c r="K104" s="29"/>
      <c r="L104" s="29"/>
      <c r="M104" s="29"/>
      <c r="N104" s="29"/>
      <c r="O104" s="29"/>
    </row>
    <row r="105" spans="1:22" s="38" customFormat="1" ht="15.95" customHeight="1">
      <c r="A105" s="30" t="s">
        <v>225</v>
      </c>
      <c r="B105" s="30"/>
      <c r="C105" s="31"/>
      <c r="D105" s="32"/>
      <c r="E105" s="33"/>
      <c r="F105" s="34"/>
      <c r="G105" s="35"/>
      <c r="H105" s="36"/>
      <c r="I105" s="37"/>
      <c r="J105" s="34"/>
      <c r="K105" s="29"/>
      <c r="L105" s="29"/>
      <c r="M105" s="29"/>
      <c r="N105" s="29"/>
      <c r="O105" s="29"/>
    </row>
    <row r="106" spans="1:22" s="38" customFormat="1" ht="27.6" customHeight="1">
      <c r="A106" s="298" t="s">
        <v>226</v>
      </c>
      <c r="B106" s="298"/>
      <c r="C106" s="298"/>
      <c r="D106" s="298"/>
      <c r="E106" s="298"/>
      <c r="F106" s="298"/>
      <c r="G106" s="298"/>
      <c r="H106" s="298"/>
      <c r="I106" s="298"/>
      <c r="J106" s="298"/>
      <c r="K106" s="298"/>
      <c r="L106" s="86"/>
      <c r="M106" s="86"/>
      <c r="N106" s="86"/>
      <c r="O106" s="86"/>
    </row>
    <row r="107" spans="1:22" s="38" customFormat="1" ht="17.100000000000001" customHeight="1">
      <c r="A107" s="39" t="s">
        <v>227</v>
      </c>
      <c r="B107" s="30"/>
      <c r="C107" s="31"/>
      <c r="D107" s="32"/>
      <c r="E107" s="33"/>
      <c r="F107" s="34"/>
      <c r="G107" s="35"/>
      <c r="H107" s="36"/>
      <c r="I107" s="37"/>
      <c r="J107" s="34"/>
      <c r="K107" s="29"/>
      <c r="L107" s="29"/>
      <c r="M107" s="29"/>
      <c r="N107" s="29"/>
      <c r="O107" s="29"/>
    </row>
    <row r="108" spans="1:22" s="38" customFormat="1" ht="16.5">
      <c r="A108" s="30" t="s">
        <v>228</v>
      </c>
      <c r="B108" s="30"/>
      <c r="C108" s="31"/>
      <c r="D108" s="32"/>
      <c r="E108" s="33"/>
      <c r="F108" s="34"/>
      <c r="G108" s="35"/>
      <c r="H108" s="36"/>
      <c r="I108" s="37"/>
      <c r="J108" s="34"/>
      <c r="K108" s="29"/>
      <c r="L108" s="29"/>
      <c r="M108" s="29"/>
      <c r="N108" s="29"/>
      <c r="O108" s="29"/>
    </row>
    <row r="109" spans="1:22" s="38" customFormat="1" ht="17.100000000000001" customHeight="1">
      <c r="A109" s="68" t="s">
        <v>417</v>
      </c>
      <c r="B109" s="67"/>
      <c r="C109" s="67"/>
      <c r="D109" s="67"/>
      <c r="E109" s="67"/>
      <c r="F109" s="67"/>
      <c r="G109" s="67"/>
      <c r="H109" s="67"/>
      <c r="I109" s="67"/>
      <c r="J109" s="67"/>
      <c r="K109" s="29"/>
      <c r="L109" s="29"/>
      <c r="M109" s="29"/>
      <c r="N109" s="29"/>
      <c r="O109" s="29"/>
    </row>
    <row r="110" spans="1:22" s="38" customFormat="1" ht="17.100000000000001" customHeight="1">
      <c r="A110" s="87" t="s">
        <v>418</v>
      </c>
      <c r="B110" s="30"/>
      <c r="C110" s="31"/>
      <c r="D110" s="32"/>
      <c r="E110" s="33"/>
      <c r="F110" s="34"/>
      <c r="G110" s="35"/>
      <c r="H110" s="36"/>
      <c r="I110" s="37"/>
      <c r="J110" s="34"/>
      <c r="K110" s="29"/>
      <c r="L110" s="29"/>
      <c r="M110" s="29"/>
      <c r="N110" s="29"/>
      <c r="O110" s="29"/>
    </row>
    <row r="111" spans="1:22" s="38" customFormat="1" ht="17.100000000000001" customHeight="1">
      <c r="A111" s="30" t="s">
        <v>419</v>
      </c>
      <c r="B111" s="30"/>
      <c r="C111" s="31"/>
      <c r="D111" s="32"/>
      <c r="E111" s="33"/>
      <c r="F111" s="34"/>
      <c r="G111" s="35"/>
      <c r="H111" s="36"/>
      <c r="I111" s="37"/>
      <c r="J111" s="34"/>
      <c r="K111" s="29"/>
      <c r="L111" s="29"/>
      <c r="M111" s="29"/>
      <c r="N111" s="29"/>
      <c r="O111" s="29"/>
    </row>
    <row r="112" spans="1:22" s="38" customFormat="1" ht="17.100000000000001" customHeight="1">
      <c r="A112" s="39" t="s">
        <v>420</v>
      </c>
      <c r="B112" s="30"/>
      <c r="C112" s="31"/>
      <c r="D112" s="32"/>
      <c r="E112" s="33"/>
      <c r="F112" s="34"/>
      <c r="G112" s="35"/>
      <c r="H112" s="36"/>
      <c r="I112" s="37"/>
      <c r="J112" s="34"/>
      <c r="K112" s="29"/>
      <c r="L112" s="29"/>
      <c r="M112" s="29"/>
      <c r="N112" s="29"/>
      <c r="O112" s="29"/>
    </row>
    <row r="113" spans="1:15" s="38" customFormat="1" ht="17.100000000000001" customHeight="1">
      <c r="A113" s="29"/>
      <c r="B113" s="30"/>
      <c r="C113" s="31"/>
      <c r="D113" s="32"/>
      <c r="E113" s="33"/>
      <c r="F113" s="34"/>
      <c r="G113" s="35"/>
      <c r="H113" s="36"/>
      <c r="I113" s="37"/>
      <c r="J113" s="34"/>
      <c r="K113" s="29"/>
      <c r="L113" s="29"/>
      <c r="M113" s="29"/>
      <c r="N113" s="29"/>
      <c r="O113" s="29"/>
    </row>
    <row r="114" spans="1:15" s="38" customFormat="1" ht="17.100000000000001" customHeight="1">
      <c r="A114" s="39"/>
      <c r="B114" s="30"/>
      <c r="C114" s="31"/>
      <c r="D114" s="32"/>
      <c r="E114" s="33"/>
      <c r="F114" s="34"/>
      <c r="G114" s="35"/>
      <c r="H114" s="36"/>
      <c r="I114" s="37"/>
      <c r="J114" s="34"/>
      <c r="K114" s="29"/>
      <c r="L114" s="29"/>
      <c r="M114" s="29"/>
      <c r="N114" s="29"/>
      <c r="O114" s="29"/>
    </row>
    <row r="115" spans="1:15" s="38" customFormat="1" ht="17.100000000000001" customHeight="1">
      <c r="A115" s="30"/>
      <c r="B115" s="30"/>
      <c r="C115" s="31"/>
      <c r="D115" s="32"/>
      <c r="E115" s="33"/>
      <c r="F115" s="34"/>
      <c r="G115" s="35"/>
      <c r="H115" s="36"/>
      <c r="I115" s="37"/>
      <c r="J115" s="34"/>
      <c r="K115" s="29"/>
      <c r="L115" s="29"/>
      <c r="M115" s="29"/>
      <c r="N115" s="29"/>
      <c r="O115" s="29"/>
    </row>
    <row r="116" spans="1:15" s="38" customFormat="1" ht="17.100000000000001" customHeight="1">
      <c r="A116" s="39"/>
      <c r="B116" s="30"/>
      <c r="C116" s="31"/>
      <c r="D116" s="32"/>
      <c r="E116" s="33"/>
      <c r="F116" s="34"/>
      <c r="G116" s="35"/>
      <c r="H116" s="36"/>
      <c r="I116" s="37"/>
      <c r="J116" s="34"/>
    </row>
    <row r="117" spans="1:15" s="38" customFormat="1" ht="17.100000000000001" customHeight="1">
      <c r="A117" s="30"/>
      <c r="B117" s="30"/>
      <c r="C117" s="31"/>
      <c r="D117" s="32"/>
      <c r="E117" s="33"/>
      <c r="F117" s="34"/>
      <c r="G117" s="35"/>
      <c r="H117" s="36"/>
      <c r="I117" s="37"/>
      <c r="J117" s="34"/>
    </row>
    <row r="118" spans="1:15" s="38" customFormat="1" ht="17.100000000000001" customHeight="1">
      <c r="A118" s="39"/>
      <c r="B118" s="30"/>
      <c r="C118" s="31"/>
      <c r="D118" s="32"/>
      <c r="E118" s="33"/>
      <c r="F118" s="34"/>
      <c r="G118" s="35"/>
      <c r="H118" s="36"/>
      <c r="I118" s="37"/>
      <c r="J118" s="34"/>
    </row>
    <row r="119" spans="1:15" s="38" customFormat="1" ht="17.100000000000001" customHeight="1">
      <c r="A119" s="30"/>
      <c r="B119" s="30"/>
      <c r="C119" s="31"/>
      <c r="D119" s="32"/>
      <c r="E119" s="33"/>
      <c r="F119" s="34"/>
      <c r="G119" s="35"/>
      <c r="H119" s="36"/>
      <c r="I119" s="37"/>
      <c r="J119" s="34"/>
    </row>
    <row r="120" spans="1:15" s="38" customFormat="1" ht="17.100000000000001" customHeight="1">
      <c r="A120" s="30"/>
      <c r="B120" s="30"/>
      <c r="C120" s="31"/>
      <c r="D120" s="32"/>
      <c r="E120" s="33"/>
      <c r="F120" s="34"/>
      <c r="G120" s="35"/>
      <c r="H120" s="36"/>
      <c r="I120" s="37"/>
      <c r="J120" s="34"/>
    </row>
    <row r="121" spans="1:15" s="38" customFormat="1" ht="17.100000000000001" customHeight="1">
      <c r="A121" s="39"/>
      <c r="B121" s="30"/>
      <c r="C121" s="31"/>
      <c r="D121" s="32"/>
      <c r="E121" s="33"/>
      <c r="F121" s="34"/>
      <c r="G121" s="35"/>
      <c r="H121" s="36"/>
      <c r="I121" s="37"/>
      <c r="J121" s="34"/>
    </row>
    <row r="122" spans="1:15" s="38" customFormat="1" ht="17.100000000000001" customHeight="1">
      <c r="A122" s="39"/>
      <c r="B122" s="30"/>
      <c r="C122" s="31"/>
      <c r="D122" s="32"/>
      <c r="E122" s="33"/>
      <c r="F122" s="34"/>
      <c r="G122" s="35"/>
      <c r="H122" s="36"/>
      <c r="I122" s="37"/>
      <c r="J122" s="34"/>
    </row>
    <row r="123" spans="1:15" s="38" customFormat="1" ht="17.100000000000001" customHeight="1">
      <c r="A123" s="39"/>
      <c r="B123" s="30"/>
      <c r="C123" s="31"/>
      <c r="D123" s="32"/>
      <c r="E123" s="33"/>
      <c r="F123" s="34"/>
      <c r="G123" s="35"/>
      <c r="H123" s="36"/>
      <c r="I123" s="37"/>
      <c r="J123" s="34"/>
    </row>
    <row r="124" spans="1:15" s="38" customFormat="1" ht="17.100000000000001" customHeight="1">
      <c r="A124" s="39"/>
      <c r="B124" s="30"/>
      <c r="C124" s="31"/>
      <c r="D124" s="32"/>
      <c r="E124" s="33"/>
      <c r="F124" s="34"/>
      <c r="G124" s="35"/>
      <c r="H124" s="36"/>
      <c r="I124" s="37"/>
      <c r="J124" s="34"/>
    </row>
    <row r="125" spans="1:15" s="38" customFormat="1" ht="17.100000000000001" customHeight="1">
      <c r="A125" s="39"/>
      <c r="B125" s="30"/>
      <c r="C125" s="40"/>
      <c r="D125" s="32"/>
      <c r="E125" s="33"/>
      <c r="F125" s="34"/>
      <c r="G125" s="35"/>
      <c r="H125" s="36"/>
      <c r="I125" s="37"/>
      <c r="J125" s="34"/>
    </row>
    <row r="126" spans="1:15" s="38" customFormat="1" ht="17.100000000000001" customHeight="1">
      <c r="A126" s="39"/>
      <c r="B126" s="30"/>
      <c r="C126" s="31"/>
      <c r="D126" s="32"/>
      <c r="E126" s="33"/>
      <c r="F126" s="34"/>
      <c r="G126" s="35"/>
      <c r="H126" s="36"/>
      <c r="I126" s="37"/>
      <c r="J126" s="34"/>
    </row>
    <row r="127" spans="1:15" s="38" customFormat="1" ht="17.100000000000001" customHeight="1">
      <c r="A127" s="39"/>
      <c r="B127" s="30"/>
      <c r="C127" s="31"/>
      <c r="D127" s="32"/>
      <c r="E127" s="33"/>
      <c r="F127" s="34"/>
      <c r="G127" s="35"/>
      <c r="H127" s="36"/>
      <c r="I127" s="37"/>
      <c r="J127" s="34"/>
    </row>
    <row r="128" spans="1:15" s="38" customFormat="1" ht="17.100000000000001" customHeight="1">
      <c r="A128" s="30"/>
      <c r="B128" s="30"/>
      <c r="C128" s="31"/>
      <c r="D128" s="32"/>
      <c r="E128" s="33"/>
      <c r="F128" s="34"/>
      <c r="G128" s="35"/>
      <c r="H128" s="36"/>
      <c r="I128" s="37"/>
      <c r="J128" s="34"/>
    </row>
    <row r="129" spans="1:10" s="38" customFormat="1" ht="17.100000000000001" customHeight="1">
      <c r="A129" s="39"/>
      <c r="B129" s="30"/>
      <c r="C129" s="31"/>
      <c r="D129" s="32"/>
      <c r="E129" s="33"/>
      <c r="F129" s="34"/>
      <c r="G129" s="35"/>
      <c r="H129" s="36"/>
      <c r="I129" s="37"/>
      <c r="J129" s="34"/>
    </row>
    <row r="130" spans="1:10" s="38" customFormat="1" ht="17.100000000000001" customHeight="1">
      <c r="A130" s="30"/>
      <c r="B130" s="30"/>
      <c r="C130" s="31"/>
      <c r="D130" s="32"/>
      <c r="E130" s="33"/>
      <c r="F130" s="34"/>
      <c r="G130" s="35"/>
      <c r="H130" s="36"/>
      <c r="I130" s="37"/>
      <c r="J130" s="34"/>
    </row>
  </sheetData>
  <mergeCells count="55">
    <mergeCell ref="A8:A9"/>
    <mergeCell ref="B8:B9"/>
    <mergeCell ref="D8:D9"/>
    <mergeCell ref="E8:E9"/>
    <mergeCell ref="J4:J5"/>
    <mergeCell ref="A4:A5"/>
    <mergeCell ref="C4:C5"/>
    <mergeCell ref="D4:D5"/>
    <mergeCell ref="I4:I5"/>
    <mergeCell ref="B4:B5"/>
    <mergeCell ref="F8:F9"/>
    <mergeCell ref="G8:G9"/>
    <mergeCell ref="H8:H9"/>
    <mergeCell ref="I8:I9"/>
    <mergeCell ref="J8:J9"/>
    <mergeCell ref="D70:D73"/>
    <mergeCell ref="E70:E73"/>
    <mergeCell ref="D53:D54"/>
    <mergeCell ref="E53:E54"/>
    <mergeCell ref="A92:A93"/>
    <mergeCell ref="B92:B93"/>
    <mergeCell ref="A89:A90"/>
    <mergeCell ref="B89:B90"/>
    <mergeCell ref="A70:A73"/>
    <mergeCell ref="B70:B73"/>
    <mergeCell ref="A53:A54"/>
    <mergeCell ref="B53:B54"/>
    <mergeCell ref="A106:K106"/>
    <mergeCell ref="A101:D101"/>
    <mergeCell ref="A102:J102"/>
    <mergeCell ref="D89:D90"/>
    <mergeCell ref="E89:E90"/>
    <mergeCell ref="D92:D93"/>
    <mergeCell ref="E92:E93"/>
    <mergeCell ref="F53:F54"/>
    <mergeCell ref="G53:G54"/>
    <mergeCell ref="H53:H54"/>
    <mergeCell ref="I53:I54"/>
    <mergeCell ref="J53:J54"/>
    <mergeCell ref="I3:K3"/>
    <mergeCell ref="F92:F93"/>
    <mergeCell ref="G92:G93"/>
    <mergeCell ref="H92:H93"/>
    <mergeCell ref="I92:I93"/>
    <mergeCell ref="J92:J93"/>
    <mergeCell ref="F89:F90"/>
    <mergeCell ref="G89:G90"/>
    <mergeCell ref="H89:H90"/>
    <mergeCell ref="I89:I90"/>
    <mergeCell ref="J89:J90"/>
    <mergeCell ref="F70:F73"/>
    <mergeCell ref="G70:G73"/>
    <mergeCell ref="H70:H73"/>
    <mergeCell ref="I70:I73"/>
    <mergeCell ref="J70:J73"/>
  </mergeCells>
  <phoneticPr fontId="55"/>
  <conditionalFormatting sqref="D6:D8 D10:D53 D55:D70 D74:D89 D91:D92 D94:D100">
    <cfRule type="expression" dxfId="2" priority="22">
      <formula>#REF!="英"</formula>
    </cfRule>
  </conditionalFormatting>
  <pageMargins left="0.31496062992125984" right="0.31496062992125984" top="0.39370078740157483" bottom="0.35433070866141736" header="0.23622047244094491" footer="0"/>
  <pageSetup paperSize="9" scale="28" fitToHeight="0" pageOrder="overThenDown" orientation="landscape" errors="dash" r:id="rId1"/>
  <headerFooter scaleWithDoc="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5">
    <tabColor theme="0"/>
  </sheetPr>
  <dimension ref="A1:Y124"/>
  <sheetViews>
    <sheetView view="pageBreakPreview" topLeftCell="G1" zoomScale="70" zoomScaleNormal="100" zoomScaleSheetLayoutView="70" workbookViewId="0">
      <selection activeCell="Q6" sqref="Q6:Z117"/>
    </sheetView>
  </sheetViews>
  <sheetFormatPr defaultColWidth="14.625" defaultRowHeight="16.5" customHeight="1"/>
  <cols>
    <col min="1" max="1" width="14.875" style="55" customWidth="1"/>
    <col min="2" max="2" width="25.125" style="55" bestFit="1" customWidth="1"/>
    <col min="3" max="3" width="15.625" style="56" bestFit="1" customWidth="1"/>
    <col min="4" max="6" width="18.125" style="51" customWidth="1"/>
    <col min="7" max="10" width="18.125" style="52" customWidth="1"/>
    <col min="11" max="11" width="20.375" style="54" customWidth="1"/>
    <col min="12" max="12" width="16" style="53" customWidth="1"/>
    <col min="13" max="13" width="19.125" style="53" customWidth="1"/>
    <col min="14" max="14" width="19.25" style="52" customWidth="1"/>
    <col min="15" max="16384" width="14.625" style="52"/>
  </cols>
  <sheetData>
    <row r="1" spans="1:25" ht="33.75" customHeight="1">
      <c r="A1" s="49" t="s">
        <v>353</v>
      </c>
      <c r="B1" s="50"/>
      <c r="C1" s="51"/>
      <c r="D1" s="52"/>
      <c r="E1" s="52"/>
      <c r="F1" s="52"/>
      <c r="K1" s="53"/>
      <c r="M1" s="54"/>
    </row>
    <row r="2" spans="1:25" ht="33.75" customHeight="1">
      <c r="A2" s="49"/>
      <c r="B2" s="50"/>
      <c r="C2" s="51"/>
      <c r="D2" s="52"/>
      <c r="E2" s="52"/>
      <c r="F2" s="52"/>
      <c r="K2" s="53"/>
      <c r="M2" s="54"/>
      <c r="N2" s="84" t="s">
        <v>256</v>
      </c>
    </row>
    <row r="3" spans="1:25" ht="17.25" thickBot="1">
      <c r="A3" s="253" t="s">
        <v>11</v>
      </c>
      <c r="B3" s="260" t="s">
        <v>29</v>
      </c>
      <c r="C3" s="272" t="s">
        <v>354</v>
      </c>
      <c r="D3" s="273"/>
      <c r="E3" s="273"/>
      <c r="F3" s="273"/>
      <c r="G3" s="273"/>
      <c r="H3" s="273"/>
      <c r="I3" s="273"/>
      <c r="J3" s="273"/>
      <c r="K3" s="273"/>
      <c r="L3" s="274"/>
      <c r="M3" s="256" t="s">
        <v>355</v>
      </c>
      <c r="N3" s="257"/>
    </row>
    <row r="4" spans="1:25">
      <c r="A4" s="254"/>
      <c r="B4" s="261"/>
      <c r="C4" s="150"/>
      <c r="D4" s="151"/>
      <c r="E4" s="269" t="s">
        <v>253</v>
      </c>
      <c r="F4" s="270"/>
      <c r="G4" s="271"/>
      <c r="H4" s="269" t="s">
        <v>252</v>
      </c>
      <c r="I4" s="270"/>
      <c r="J4" s="271"/>
      <c r="K4" s="151"/>
      <c r="L4" s="275" t="s">
        <v>208</v>
      </c>
      <c r="M4" s="278" t="s">
        <v>254</v>
      </c>
      <c r="N4" s="281" t="s">
        <v>209</v>
      </c>
    </row>
    <row r="5" spans="1:25" ht="17.25" thickBot="1">
      <c r="A5" s="254"/>
      <c r="B5" s="261"/>
      <c r="C5" s="73" t="s">
        <v>230</v>
      </c>
      <c r="D5" s="152"/>
      <c r="E5" s="263" t="s">
        <v>248</v>
      </c>
      <c r="F5" s="258" t="s">
        <v>229</v>
      </c>
      <c r="G5" s="153"/>
      <c r="H5" s="263" t="s">
        <v>251</v>
      </c>
      <c r="I5" s="258" t="s">
        <v>249</v>
      </c>
      <c r="J5" s="265" t="s">
        <v>250</v>
      </c>
      <c r="K5" s="151" t="s">
        <v>14</v>
      </c>
      <c r="L5" s="276"/>
      <c r="M5" s="279"/>
      <c r="N5" s="282"/>
    </row>
    <row r="6" spans="1:25" ht="17.25" thickBot="1">
      <c r="A6" s="255"/>
      <c r="B6" s="262"/>
      <c r="C6" s="72" t="s">
        <v>7</v>
      </c>
      <c r="D6" s="160" t="s">
        <v>210</v>
      </c>
      <c r="E6" s="264"/>
      <c r="F6" s="259"/>
      <c r="G6" s="161" t="s">
        <v>210</v>
      </c>
      <c r="H6" s="268"/>
      <c r="I6" s="267"/>
      <c r="J6" s="266"/>
      <c r="K6" s="154" t="s">
        <v>7</v>
      </c>
      <c r="L6" s="277"/>
      <c r="M6" s="280"/>
      <c r="N6" s="283"/>
      <c r="U6" s="53"/>
    </row>
    <row r="7" spans="1:25" s="57" customFormat="1">
      <c r="A7" s="124" t="s">
        <v>30</v>
      </c>
      <c r="B7" s="125" t="s">
        <v>423</v>
      </c>
      <c r="C7" s="126">
        <v>35000</v>
      </c>
      <c r="D7" s="191">
        <f>+C7-M7</f>
        <v>0</v>
      </c>
      <c r="E7" s="190">
        <v>35800</v>
      </c>
      <c r="F7" s="187">
        <v>3.2000000000000001E-2</v>
      </c>
      <c r="G7" s="127">
        <f>+F7-N7</f>
        <v>0</v>
      </c>
      <c r="H7" s="155">
        <v>34200</v>
      </c>
      <c r="I7" s="156">
        <v>0.03</v>
      </c>
      <c r="J7" s="156">
        <v>3.4000000000000002E-2</v>
      </c>
      <c r="K7" s="74">
        <v>21088</v>
      </c>
      <c r="L7" s="128">
        <v>13911</v>
      </c>
      <c r="M7" s="178">
        <v>35000</v>
      </c>
      <c r="N7" s="179">
        <v>3.2000000000000001E-2</v>
      </c>
      <c r="O7" s="52"/>
      <c r="Q7" s="52"/>
      <c r="R7" s="52"/>
      <c r="U7" s="219"/>
      <c r="W7" s="219"/>
      <c r="Y7" s="219"/>
    </row>
    <row r="8" spans="1:25" s="57" customFormat="1">
      <c r="A8" s="124" t="s">
        <v>31</v>
      </c>
      <c r="B8" s="125" t="s">
        <v>424</v>
      </c>
      <c r="C8" s="126">
        <v>8780</v>
      </c>
      <c r="D8" s="191">
        <f t="shared" ref="D8:D9" si="0">+C8-M8</f>
        <v>-20</v>
      </c>
      <c r="E8" s="190">
        <v>9260</v>
      </c>
      <c r="F8" s="187">
        <v>3.5999999999999997E-2</v>
      </c>
      <c r="G8" s="127">
        <f>+F8-N8</f>
        <v>0</v>
      </c>
      <c r="H8" s="155">
        <v>8570</v>
      </c>
      <c r="I8" s="156">
        <v>3.3000000000000002E-2</v>
      </c>
      <c r="J8" s="156">
        <v>3.7999999999999999E-2</v>
      </c>
      <c r="K8" s="74">
        <v>4664</v>
      </c>
      <c r="L8" s="128">
        <v>4115</v>
      </c>
      <c r="M8" s="178">
        <v>8800</v>
      </c>
      <c r="N8" s="179">
        <v>3.5999999999999997E-2</v>
      </c>
      <c r="O8" s="52"/>
      <c r="Q8" s="52"/>
      <c r="R8" s="52"/>
      <c r="U8" s="219"/>
      <c r="W8" s="219"/>
      <c r="Y8" s="219"/>
    </row>
    <row r="9" spans="1:25" s="57" customFormat="1">
      <c r="A9" s="124" t="s">
        <v>32</v>
      </c>
      <c r="B9" s="125" t="s">
        <v>425</v>
      </c>
      <c r="C9" s="126">
        <v>11300</v>
      </c>
      <c r="D9" s="191">
        <f t="shared" si="0"/>
        <v>0</v>
      </c>
      <c r="E9" s="190">
        <v>11500</v>
      </c>
      <c r="F9" s="187">
        <v>3.5999999999999997E-2</v>
      </c>
      <c r="G9" s="127">
        <f>+F9-N9</f>
        <v>0</v>
      </c>
      <c r="H9" s="155">
        <v>11000</v>
      </c>
      <c r="I9" s="156">
        <v>3.4000000000000002E-2</v>
      </c>
      <c r="J9" s="156">
        <v>3.7999999999999999E-2</v>
      </c>
      <c r="K9" s="74">
        <v>7022</v>
      </c>
      <c r="L9" s="128">
        <v>4277</v>
      </c>
      <c r="M9" s="178">
        <v>11300</v>
      </c>
      <c r="N9" s="179">
        <v>3.5999999999999997E-2</v>
      </c>
      <c r="O9" s="52"/>
      <c r="Q9" s="52"/>
      <c r="R9" s="52"/>
      <c r="U9" s="219"/>
      <c r="W9" s="219"/>
      <c r="Y9" s="219"/>
    </row>
    <row r="10" spans="1:25" s="57" customFormat="1">
      <c r="A10" s="227" t="s">
        <v>33</v>
      </c>
      <c r="B10" s="229" t="s">
        <v>426</v>
      </c>
      <c r="C10" s="231">
        <v>7180</v>
      </c>
      <c r="D10" s="233">
        <f>+C10-M10</f>
        <v>0</v>
      </c>
      <c r="E10" s="235">
        <v>7380</v>
      </c>
      <c r="F10" s="237">
        <v>0.04</v>
      </c>
      <c r="G10" s="239">
        <f>+F10-N10</f>
        <v>0</v>
      </c>
      <c r="H10" s="242">
        <v>7100</v>
      </c>
      <c r="I10" s="156" t="s">
        <v>362</v>
      </c>
      <c r="J10" s="243">
        <v>4.2000000000000003E-2</v>
      </c>
      <c r="K10" s="221">
        <v>4141</v>
      </c>
      <c r="L10" s="240">
        <v>3038</v>
      </c>
      <c r="M10" s="223">
        <v>7180</v>
      </c>
      <c r="N10" s="225">
        <v>0.04</v>
      </c>
      <c r="O10" s="52"/>
      <c r="Q10" s="52"/>
      <c r="R10" s="52"/>
      <c r="U10" s="219"/>
      <c r="W10" s="219"/>
      <c r="Y10" s="219"/>
    </row>
    <row r="11" spans="1:25" s="57" customFormat="1">
      <c r="A11" s="228"/>
      <c r="B11" s="230"/>
      <c r="C11" s="232"/>
      <c r="D11" s="244"/>
      <c r="E11" s="236"/>
      <c r="F11" s="238"/>
      <c r="G11" s="222"/>
      <c r="H11" s="284"/>
      <c r="I11" s="156" t="s">
        <v>363</v>
      </c>
      <c r="J11" s="250"/>
      <c r="K11" s="222"/>
      <c r="L11" s="222"/>
      <c r="M11" s="224"/>
      <c r="N11" s="226"/>
      <c r="O11" s="52"/>
      <c r="U11" s="219"/>
      <c r="W11" s="219"/>
      <c r="Y11" s="219"/>
    </row>
    <row r="12" spans="1:25" s="57" customFormat="1">
      <c r="A12" s="124" t="s">
        <v>34</v>
      </c>
      <c r="B12" s="125" t="s">
        <v>427</v>
      </c>
      <c r="C12" s="126">
        <v>9020</v>
      </c>
      <c r="D12" s="191">
        <f t="shared" ref="D12:D19" si="1">+C12-M12</f>
        <v>-470</v>
      </c>
      <c r="E12" s="190">
        <v>0</v>
      </c>
      <c r="F12" s="189">
        <v>0</v>
      </c>
      <c r="G12" s="127" t="s">
        <v>356</v>
      </c>
      <c r="H12" s="155">
        <v>9020</v>
      </c>
      <c r="I12" s="156">
        <v>3.2000000000000001E-2</v>
      </c>
      <c r="J12" s="156">
        <v>3.2000000000000001E-2</v>
      </c>
      <c r="K12" s="74">
        <v>8360</v>
      </c>
      <c r="L12" s="128">
        <v>659</v>
      </c>
      <c r="M12" s="178">
        <v>9490</v>
      </c>
      <c r="N12" s="180">
        <v>0</v>
      </c>
      <c r="O12" s="52"/>
      <c r="Q12" s="52"/>
      <c r="R12" s="52"/>
      <c r="U12" s="219"/>
      <c r="W12" s="219"/>
      <c r="Y12" s="219"/>
    </row>
    <row r="13" spans="1:25" s="57" customFormat="1">
      <c r="A13" s="227" t="s">
        <v>35</v>
      </c>
      <c r="B13" s="247" t="s">
        <v>428</v>
      </c>
      <c r="C13" s="248">
        <v>19200</v>
      </c>
      <c r="D13" s="233">
        <f t="shared" ref="D13" si="2">+C13-M13</f>
        <v>2600</v>
      </c>
      <c r="E13" s="235">
        <v>19300</v>
      </c>
      <c r="F13" s="249">
        <v>3.9E-2</v>
      </c>
      <c r="G13" s="239">
        <f>+F13-N13</f>
        <v>0</v>
      </c>
      <c r="H13" s="242">
        <v>19200</v>
      </c>
      <c r="I13" s="156" t="s">
        <v>364</v>
      </c>
      <c r="J13" s="243">
        <v>4.1000000000000002E-2</v>
      </c>
      <c r="K13" s="221">
        <v>10256</v>
      </c>
      <c r="L13" s="240">
        <v>8943</v>
      </c>
      <c r="M13" s="223">
        <v>16600</v>
      </c>
      <c r="N13" s="246">
        <v>3.9E-2</v>
      </c>
      <c r="O13" s="52"/>
      <c r="Q13" s="52"/>
      <c r="R13" s="52"/>
      <c r="U13" s="219"/>
      <c r="W13" s="219"/>
      <c r="Y13" s="219"/>
    </row>
    <row r="14" spans="1:25" s="57" customFormat="1">
      <c r="A14" s="227"/>
      <c r="B14" s="247"/>
      <c r="C14" s="248"/>
      <c r="D14" s="233"/>
      <c r="E14" s="235"/>
      <c r="F14" s="249"/>
      <c r="G14" s="239"/>
      <c r="H14" s="242"/>
      <c r="I14" s="156" t="s">
        <v>365</v>
      </c>
      <c r="J14" s="243"/>
      <c r="K14" s="221"/>
      <c r="L14" s="240"/>
      <c r="M14" s="223"/>
      <c r="N14" s="246"/>
      <c r="O14" s="52"/>
      <c r="U14" s="219"/>
      <c r="W14" s="219"/>
    </row>
    <row r="15" spans="1:25" s="57" customFormat="1">
      <c r="A15" s="124" t="s">
        <v>36</v>
      </c>
      <c r="B15" s="125" t="s">
        <v>429</v>
      </c>
      <c r="C15" s="126">
        <v>29300</v>
      </c>
      <c r="D15" s="191">
        <f t="shared" si="1"/>
        <v>400</v>
      </c>
      <c r="E15" s="190">
        <v>29800</v>
      </c>
      <c r="F15" s="187">
        <v>3.5000000000000003E-2</v>
      </c>
      <c r="G15" s="127">
        <f t="shared" ref="G15:G20" si="3">+F15-N15</f>
        <v>0</v>
      </c>
      <c r="H15" s="194">
        <v>28800</v>
      </c>
      <c r="I15" s="195">
        <v>3.3000000000000002E-2</v>
      </c>
      <c r="J15" s="195">
        <v>3.6999999999999998E-2</v>
      </c>
      <c r="K15" s="74">
        <v>16233</v>
      </c>
      <c r="L15" s="128">
        <v>13066</v>
      </c>
      <c r="M15" s="178">
        <v>28900</v>
      </c>
      <c r="N15" s="179">
        <v>3.5000000000000003E-2</v>
      </c>
      <c r="O15" s="52"/>
      <c r="Q15" s="52"/>
      <c r="R15" s="52"/>
      <c r="U15" s="219"/>
      <c r="W15" s="219"/>
      <c r="Y15" s="219"/>
    </row>
    <row r="16" spans="1:25" s="57" customFormat="1">
      <c r="A16" s="124" t="s">
        <v>37</v>
      </c>
      <c r="B16" s="125" t="s">
        <v>430</v>
      </c>
      <c r="C16" s="126">
        <v>12100</v>
      </c>
      <c r="D16" s="191">
        <f t="shared" si="1"/>
        <v>1000</v>
      </c>
      <c r="E16" s="190">
        <v>12400</v>
      </c>
      <c r="F16" s="187">
        <v>3.5999999999999997E-2</v>
      </c>
      <c r="G16" s="127">
        <f t="shared" si="3"/>
        <v>0</v>
      </c>
      <c r="H16" s="155">
        <v>11800</v>
      </c>
      <c r="I16" s="156">
        <v>3.4000000000000002E-2</v>
      </c>
      <c r="J16" s="156">
        <v>3.7999999999999999E-2</v>
      </c>
      <c r="K16" s="74">
        <v>6108</v>
      </c>
      <c r="L16" s="128">
        <v>5991</v>
      </c>
      <c r="M16" s="178">
        <v>11100</v>
      </c>
      <c r="N16" s="179">
        <v>3.5999999999999997E-2</v>
      </c>
      <c r="O16" s="52"/>
      <c r="Q16" s="52"/>
      <c r="R16" s="52"/>
      <c r="U16" s="219"/>
      <c r="W16" s="219"/>
      <c r="Y16" s="219"/>
    </row>
    <row r="17" spans="1:25" s="57" customFormat="1">
      <c r="A17" s="124" t="s">
        <v>38</v>
      </c>
      <c r="B17" s="125" t="s">
        <v>431</v>
      </c>
      <c r="C17" s="126">
        <v>16800</v>
      </c>
      <c r="D17" s="191">
        <f t="shared" si="1"/>
        <v>100</v>
      </c>
      <c r="E17" s="190">
        <v>17500</v>
      </c>
      <c r="F17" s="187">
        <v>3.5000000000000003E-2</v>
      </c>
      <c r="G17" s="127">
        <f t="shared" si="3"/>
        <v>0</v>
      </c>
      <c r="H17" s="155">
        <v>16500</v>
      </c>
      <c r="I17" s="156">
        <v>3.3000000000000002E-2</v>
      </c>
      <c r="J17" s="156">
        <v>3.6999999999999998E-2</v>
      </c>
      <c r="K17" s="74">
        <v>8826</v>
      </c>
      <c r="L17" s="128">
        <v>7973</v>
      </c>
      <c r="M17" s="178">
        <v>16700</v>
      </c>
      <c r="N17" s="179">
        <v>3.5000000000000003E-2</v>
      </c>
      <c r="O17" s="52"/>
      <c r="Q17" s="52"/>
      <c r="R17" s="52"/>
      <c r="U17" s="219"/>
      <c r="W17" s="219"/>
      <c r="Y17" s="219"/>
    </row>
    <row r="18" spans="1:25" s="57" customFormat="1">
      <c r="A18" s="124" t="s">
        <v>39</v>
      </c>
      <c r="B18" s="125" t="s">
        <v>432</v>
      </c>
      <c r="C18" s="126">
        <v>24700</v>
      </c>
      <c r="D18" s="191">
        <f t="shared" si="1"/>
        <v>-100</v>
      </c>
      <c r="E18" s="190">
        <v>25700</v>
      </c>
      <c r="F18" s="187">
        <v>3.5000000000000003E-2</v>
      </c>
      <c r="G18" s="127">
        <f t="shared" si="3"/>
        <v>0</v>
      </c>
      <c r="H18" s="155">
        <v>24300</v>
      </c>
      <c r="I18" s="156">
        <v>3.3000000000000002E-2</v>
      </c>
      <c r="J18" s="156">
        <v>3.6999999999999998E-2</v>
      </c>
      <c r="K18" s="74">
        <v>13337</v>
      </c>
      <c r="L18" s="128">
        <v>11362</v>
      </c>
      <c r="M18" s="178">
        <v>24800</v>
      </c>
      <c r="N18" s="179">
        <v>3.5000000000000003E-2</v>
      </c>
      <c r="O18" s="52"/>
      <c r="Q18" s="52"/>
      <c r="R18" s="52"/>
      <c r="U18" s="219"/>
      <c r="W18" s="219"/>
      <c r="Y18" s="219"/>
    </row>
    <row r="19" spans="1:25" s="57" customFormat="1">
      <c r="A19" s="124" t="s">
        <v>40</v>
      </c>
      <c r="B19" s="125" t="s">
        <v>433</v>
      </c>
      <c r="C19" s="126">
        <v>7050</v>
      </c>
      <c r="D19" s="191">
        <f t="shared" si="1"/>
        <v>-170</v>
      </c>
      <c r="E19" s="190">
        <v>7310</v>
      </c>
      <c r="F19" s="187">
        <v>3.2000000000000001E-2</v>
      </c>
      <c r="G19" s="127">
        <f t="shared" si="3"/>
        <v>0</v>
      </c>
      <c r="H19" s="155">
        <v>6940</v>
      </c>
      <c r="I19" s="156">
        <v>0.03</v>
      </c>
      <c r="J19" s="156">
        <v>3.4000000000000002E-2</v>
      </c>
      <c r="K19" s="74">
        <v>4741</v>
      </c>
      <c r="L19" s="74">
        <v>2308</v>
      </c>
      <c r="M19" s="178">
        <v>7220</v>
      </c>
      <c r="N19" s="179">
        <v>3.2000000000000001E-2</v>
      </c>
      <c r="O19" s="52"/>
      <c r="Q19" s="52"/>
      <c r="R19" s="52"/>
      <c r="U19" s="219"/>
      <c r="W19" s="219"/>
      <c r="Y19" s="219"/>
    </row>
    <row r="20" spans="1:25" s="57" customFormat="1">
      <c r="A20" s="227" t="s">
        <v>41</v>
      </c>
      <c r="B20" s="229" t="s">
        <v>434</v>
      </c>
      <c r="C20" s="231">
        <v>12600</v>
      </c>
      <c r="D20" s="233">
        <f>+C20-M20</f>
        <v>0</v>
      </c>
      <c r="E20" s="235">
        <v>12900</v>
      </c>
      <c r="F20" s="237">
        <v>3.5999999999999997E-2</v>
      </c>
      <c r="G20" s="239">
        <f t="shared" si="3"/>
        <v>0</v>
      </c>
      <c r="H20" s="242">
        <v>12500</v>
      </c>
      <c r="I20" s="156" t="s">
        <v>366</v>
      </c>
      <c r="J20" s="243">
        <v>3.7999999999999999E-2</v>
      </c>
      <c r="K20" s="221">
        <v>6844</v>
      </c>
      <c r="L20" s="221">
        <v>5755</v>
      </c>
      <c r="M20" s="223">
        <v>12600</v>
      </c>
      <c r="N20" s="225">
        <v>3.5999999999999997E-2</v>
      </c>
      <c r="O20" s="52"/>
      <c r="Q20" s="52"/>
      <c r="R20" s="52"/>
      <c r="U20" s="219"/>
      <c r="W20" s="219"/>
      <c r="Y20" s="219"/>
    </row>
    <row r="21" spans="1:25" s="57" customFormat="1">
      <c r="A21" s="228"/>
      <c r="B21" s="230"/>
      <c r="C21" s="232"/>
      <c r="D21" s="244"/>
      <c r="E21" s="236"/>
      <c r="F21" s="238"/>
      <c r="G21" s="222"/>
      <c r="H21" s="222"/>
      <c r="I21" s="156" t="s">
        <v>367</v>
      </c>
      <c r="J21" s="222"/>
      <c r="K21" s="222"/>
      <c r="L21" s="222"/>
      <c r="M21" s="224"/>
      <c r="N21" s="226"/>
      <c r="O21" s="52"/>
      <c r="U21" s="219"/>
      <c r="W21" s="219"/>
      <c r="Y21" s="219"/>
    </row>
    <row r="22" spans="1:25" s="57" customFormat="1">
      <c r="A22" s="124" t="s">
        <v>42</v>
      </c>
      <c r="B22" s="125" t="s">
        <v>435</v>
      </c>
      <c r="C22" s="126">
        <v>5200</v>
      </c>
      <c r="D22" s="191">
        <f t="shared" ref="D22:D23" si="4">+C22-M22</f>
        <v>-50</v>
      </c>
      <c r="E22" s="190">
        <v>5160</v>
      </c>
      <c r="F22" s="187">
        <v>3.5999999999999997E-2</v>
      </c>
      <c r="G22" s="127">
        <f>+F22-N22</f>
        <v>0</v>
      </c>
      <c r="H22" s="155">
        <v>5200</v>
      </c>
      <c r="I22" s="156">
        <v>3.4000000000000002E-2</v>
      </c>
      <c r="J22" s="156">
        <v>3.6999999999999998E-2</v>
      </c>
      <c r="K22" s="74">
        <v>2813</v>
      </c>
      <c r="L22" s="74">
        <v>2386</v>
      </c>
      <c r="M22" s="178">
        <v>5250</v>
      </c>
      <c r="N22" s="179">
        <v>3.5999999999999997E-2</v>
      </c>
      <c r="O22" s="52"/>
      <c r="Q22" s="52"/>
      <c r="R22" s="52"/>
      <c r="U22" s="219"/>
      <c r="W22" s="219"/>
      <c r="Y22" s="219"/>
    </row>
    <row r="23" spans="1:25" s="57" customFormat="1">
      <c r="A23" s="124" t="s">
        <v>43</v>
      </c>
      <c r="B23" s="125" t="s">
        <v>436</v>
      </c>
      <c r="C23" s="126">
        <v>9560</v>
      </c>
      <c r="D23" s="191">
        <f t="shared" si="4"/>
        <v>-40</v>
      </c>
      <c r="E23" s="190">
        <v>9750</v>
      </c>
      <c r="F23" s="187">
        <v>4.2999999999999997E-2</v>
      </c>
      <c r="G23" s="127">
        <f>+F23-N23</f>
        <v>0</v>
      </c>
      <c r="H23" s="155">
        <v>9360</v>
      </c>
      <c r="I23" s="156">
        <v>4.1000000000000002E-2</v>
      </c>
      <c r="J23" s="156">
        <v>4.4999999999999998E-2</v>
      </c>
      <c r="K23" s="74">
        <v>5199</v>
      </c>
      <c r="L23" s="74">
        <v>4360</v>
      </c>
      <c r="M23" s="178">
        <v>9600</v>
      </c>
      <c r="N23" s="179">
        <v>4.2999999999999997E-2</v>
      </c>
      <c r="O23" s="52"/>
      <c r="Q23" s="52"/>
      <c r="R23" s="52"/>
      <c r="U23" s="219"/>
      <c r="W23" s="219"/>
      <c r="Y23" s="219"/>
    </row>
    <row r="24" spans="1:25" s="57" customFormat="1">
      <c r="A24" s="227" t="s">
        <v>44</v>
      </c>
      <c r="B24" s="229" t="s">
        <v>437</v>
      </c>
      <c r="C24" s="231">
        <v>26400</v>
      </c>
      <c r="D24" s="233">
        <f>+C24-M24</f>
        <v>-200</v>
      </c>
      <c r="E24" s="235">
        <v>26500</v>
      </c>
      <c r="F24" s="237">
        <v>3.2000000000000001E-2</v>
      </c>
      <c r="G24" s="239">
        <f>+F24-N24</f>
        <v>0</v>
      </c>
      <c r="H24" s="242">
        <v>26400</v>
      </c>
      <c r="I24" s="156" t="s">
        <v>368</v>
      </c>
      <c r="J24" s="243">
        <v>3.3000000000000002E-2</v>
      </c>
      <c r="K24" s="221">
        <v>16901</v>
      </c>
      <c r="L24" s="221">
        <v>9498</v>
      </c>
      <c r="M24" s="223">
        <v>26600</v>
      </c>
      <c r="N24" s="225">
        <v>3.2000000000000001E-2</v>
      </c>
      <c r="O24" s="52"/>
      <c r="Q24" s="52"/>
      <c r="R24" s="52"/>
      <c r="U24" s="219"/>
      <c r="W24" s="219"/>
      <c r="Y24" s="219"/>
    </row>
    <row r="25" spans="1:25" s="57" customFormat="1">
      <c r="A25" s="228"/>
      <c r="B25" s="230"/>
      <c r="C25" s="232"/>
      <c r="D25" s="244"/>
      <c r="E25" s="236"/>
      <c r="F25" s="238"/>
      <c r="G25" s="222"/>
      <c r="H25" s="222"/>
      <c r="I25" s="156" t="s">
        <v>369</v>
      </c>
      <c r="J25" s="222"/>
      <c r="K25" s="222"/>
      <c r="L25" s="222"/>
      <c r="M25" s="224"/>
      <c r="N25" s="226"/>
      <c r="O25" s="52"/>
      <c r="U25" s="219"/>
      <c r="W25" s="219"/>
      <c r="Y25" s="219"/>
    </row>
    <row r="26" spans="1:25" s="57" customFormat="1">
      <c r="A26" s="124" t="s">
        <v>45</v>
      </c>
      <c r="B26" s="125" t="s">
        <v>438</v>
      </c>
      <c r="C26" s="126">
        <v>9200</v>
      </c>
      <c r="D26" s="191">
        <f>+C26-M26</f>
        <v>-210</v>
      </c>
      <c r="E26" s="190">
        <v>9430</v>
      </c>
      <c r="F26" s="187">
        <v>3.2000000000000001E-2</v>
      </c>
      <c r="G26" s="127">
        <f>+F26-N26</f>
        <v>0</v>
      </c>
      <c r="H26" s="155">
        <v>8970</v>
      </c>
      <c r="I26" s="156">
        <v>0.03</v>
      </c>
      <c r="J26" s="156">
        <v>3.4000000000000002E-2</v>
      </c>
      <c r="K26" s="74">
        <v>6510</v>
      </c>
      <c r="L26" s="74">
        <v>2689</v>
      </c>
      <c r="M26" s="178">
        <v>9410</v>
      </c>
      <c r="N26" s="179">
        <v>3.2000000000000001E-2</v>
      </c>
      <c r="O26" s="52"/>
      <c r="Q26" s="52"/>
      <c r="R26" s="52"/>
      <c r="U26" s="219"/>
      <c r="W26" s="219"/>
      <c r="Y26" s="219"/>
    </row>
    <row r="27" spans="1:25" s="57" customFormat="1">
      <c r="A27" s="124" t="s">
        <v>46</v>
      </c>
      <c r="B27" s="125" t="s">
        <v>439</v>
      </c>
      <c r="C27" s="126">
        <v>60000</v>
      </c>
      <c r="D27" s="191">
        <f>+C27-M27</f>
        <v>1200</v>
      </c>
      <c r="E27" s="190">
        <v>60900</v>
      </c>
      <c r="F27" s="187">
        <v>3.1E-2</v>
      </c>
      <c r="G27" s="127">
        <f>+F27-N27</f>
        <v>0</v>
      </c>
      <c r="H27" s="155">
        <v>59000</v>
      </c>
      <c r="I27" s="156">
        <v>2.9000000000000001E-2</v>
      </c>
      <c r="J27" s="156">
        <v>3.2000000000000001E-2</v>
      </c>
      <c r="K27" s="74">
        <v>33350</v>
      </c>
      <c r="L27" s="74">
        <v>26649</v>
      </c>
      <c r="M27" s="178">
        <v>58800</v>
      </c>
      <c r="N27" s="179">
        <v>3.1E-2</v>
      </c>
      <c r="O27" s="52"/>
      <c r="Q27" s="52"/>
      <c r="R27" s="52"/>
      <c r="U27" s="219"/>
      <c r="W27" s="219"/>
      <c r="Y27" s="219"/>
    </row>
    <row r="28" spans="1:25" s="57" customFormat="1">
      <c r="A28" s="227" t="s">
        <v>47</v>
      </c>
      <c r="B28" s="229" t="s">
        <v>440</v>
      </c>
      <c r="C28" s="231">
        <v>16000</v>
      </c>
      <c r="D28" s="233">
        <f>+C28-M28</f>
        <v>0</v>
      </c>
      <c r="E28" s="235">
        <v>16300</v>
      </c>
      <c r="F28" s="237">
        <v>3.3000000000000002E-2</v>
      </c>
      <c r="G28" s="239">
        <f>+F28-N28</f>
        <v>0</v>
      </c>
      <c r="H28" s="242">
        <v>15900</v>
      </c>
      <c r="I28" s="156" t="s">
        <v>370</v>
      </c>
      <c r="J28" s="243">
        <v>3.5000000000000003E-2</v>
      </c>
      <c r="K28" s="221">
        <v>11510</v>
      </c>
      <c r="L28" s="221">
        <v>4489</v>
      </c>
      <c r="M28" s="223">
        <v>16000</v>
      </c>
      <c r="N28" s="225">
        <v>3.3000000000000002E-2</v>
      </c>
      <c r="O28" s="52"/>
      <c r="Q28" s="52"/>
      <c r="R28" s="52"/>
      <c r="U28" s="219"/>
      <c r="W28" s="219"/>
      <c r="Y28" s="219"/>
    </row>
    <row r="29" spans="1:25" s="57" customFormat="1">
      <c r="A29" s="228"/>
      <c r="B29" s="230"/>
      <c r="C29" s="232"/>
      <c r="D29" s="244"/>
      <c r="E29" s="236"/>
      <c r="F29" s="238"/>
      <c r="G29" s="222"/>
      <c r="H29" s="222"/>
      <c r="I29" s="156" t="s">
        <v>371</v>
      </c>
      <c r="J29" s="222"/>
      <c r="K29" s="222"/>
      <c r="L29" s="222"/>
      <c r="M29" s="224"/>
      <c r="N29" s="226"/>
      <c r="O29" s="52"/>
      <c r="U29" s="219"/>
      <c r="W29" s="219"/>
      <c r="Y29" s="219"/>
    </row>
    <row r="30" spans="1:25" s="57" customFormat="1">
      <c r="A30" s="227" t="s">
        <v>48</v>
      </c>
      <c r="B30" s="229" t="s">
        <v>441</v>
      </c>
      <c r="C30" s="231">
        <v>6950</v>
      </c>
      <c r="D30" s="233">
        <f>+C30-M30</f>
        <v>330</v>
      </c>
      <c r="E30" s="235">
        <v>6990</v>
      </c>
      <c r="F30" s="237">
        <v>3.9E-2</v>
      </c>
      <c r="G30" s="239">
        <f>+F30-N30</f>
        <v>0</v>
      </c>
      <c r="H30" s="242">
        <v>6930</v>
      </c>
      <c r="I30" s="156" t="s">
        <v>372</v>
      </c>
      <c r="J30" s="243">
        <v>0.04</v>
      </c>
      <c r="K30" s="221">
        <v>5262</v>
      </c>
      <c r="L30" s="221">
        <v>1687</v>
      </c>
      <c r="M30" s="223">
        <v>6620</v>
      </c>
      <c r="N30" s="225">
        <v>3.9E-2</v>
      </c>
      <c r="O30" s="52"/>
      <c r="Q30" s="52"/>
      <c r="R30" s="52"/>
      <c r="U30" s="219"/>
      <c r="W30" s="219"/>
      <c r="Y30" s="219"/>
    </row>
    <row r="31" spans="1:25" s="57" customFormat="1">
      <c r="A31" s="228"/>
      <c r="B31" s="230"/>
      <c r="C31" s="232"/>
      <c r="D31" s="244"/>
      <c r="E31" s="236"/>
      <c r="F31" s="238"/>
      <c r="G31" s="222"/>
      <c r="H31" s="222"/>
      <c r="I31" s="156" t="s">
        <v>373</v>
      </c>
      <c r="J31" s="222"/>
      <c r="K31" s="222"/>
      <c r="L31" s="222"/>
      <c r="M31" s="224"/>
      <c r="N31" s="226"/>
      <c r="O31" s="52"/>
      <c r="U31" s="219"/>
      <c r="W31" s="219"/>
      <c r="Y31" s="219"/>
    </row>
    <row r="32" spans="1:25" s="57" customFormat="1">
      <c r="A32" s="124" t="s">
        <v>49</v>
      </c>
      <c r="B32" s="125" t="s">
        <v>442</v>
      </c>
      <c r="C32" s="126">
        <v>12700</v>
      </c>
      <c r="D32" s="191">
        <f t="shared" ref="D32:D36" si="5">+C32-M32</f>
        <v>0</v>
      </c>
      <c r="E32" s="190">
        <v>13000</v>
      </c>
      <c r="F32" s="187">
        <v>3.6999999999999998E-2</v>
      </c>
      <c r="G32" s="127">
        <f t="shared" ref="G32:G37" si="6">+F32-N32</f>
        <v>0</v>
      </c>
      <c r="H32" s="155">
        <v>12400</v>
      </c>
      <c r="I32" s="156">
        <v>3.5000000000000003E-2</v>
      </c>
      <c r="J32" s="156">
        <v>3.9E-2</v>
      </c>
      <c r="K32" s="74">
        <v>8021</v>
      </c>
      <c r="L32" s="74">
        <v>4678</v>
      </c>
      <c r="M32" s="178">
        <v>12700</v>
      </c>
      <c r="N32" s="179">
        <v>3.6999999999999998E-2</v>
      </c>
      <c r="O32" s="52"/>
      <c r="Q32" s="52"/>
      <c r="R32" s="52"/>
      <c r="U32" s="219"/>
      <c r="W32" s="219"/>
      <c r="Y32" s="219"/>
    </row>
    <row r="33" spans="1:25" s="57" customFormat="1">
      <c r="A33" s="124" t="s">
        <v>50</v>
      </c>
      <c r="B33" s="125" t="s">
        <v>443</v>
      </c>
      <c r="C33" s="126">
        <v>4070</v>
      </c>
      <c r="D33" s="191">
        <f t="shared" si="5"/>
        <v>270</v>
      </c>
      <c r="E33" s="190">
        <v>4240</v>
      </c>
      <c r="F33" s="187">
        <v>3.7999999999999999E-2</v>
      </c>
      <c r="G33" s="127">
        <f t="shared" si="6"/>
        <v>0</v>
      </c>
      <c r="H33" s="155">
        <v>3990</v>
      </c>
      <c r="I33" s="156">
        <v>3.5999999999999997E-2</v>
      </c>
      <c r="J33" s="156">
        <v>0.04</v>
      </c>
      <c r="K33" s="74">
        <v>2491</v>
      </c>
      <c r="L33" s="74">
        <v>1578</v>
      </c>
      <c r="M33" s="178">
        <v>3800</v>
      </c>
      <c r="N33" s="179">
        <v>3.7999999999999999E-2</v>
      </c>
      <c r="O33" s="52"/>
      <c r="Q33" s="52"/>
      <c r="R33" s="52"/>
      <c r="U33" s="219"/>
      <c r="W33" s="219"/>
      <c r="Y33" s="219"/>
    </row>
    <row r="34" spans="1:25" s="57" customFormat="1">
      <c r="A34" s="124" t="s">
        <v>51</v>
      </c>
      <c r="B34" s="125" t="s">
        <v>444</v>
      </c>
      <c r="C34" s="126">
        <v>21350</v>
      </c>
      <c r="D34" s="191">
        <f t="shared" si="5"/>
        <v>450</v>
      </c>
      <c r="E34" s="190">
        <v>21750</v>
      </c>
      <c r="F34" s="187">
        <v>3.4000000000000002E-2</v>
      </c>
      <c r="G34" s="127">
        <f t="shared" si="6"/>
        <v>0</v>
      </c>
      <c r="H34" s="155">
        <v>20900</v>
      </c>
      <c r="I34" s="156">
        <v>3.2000000000000001E-2</v>
      </c>
      <c r="J34" s="156">
        <v>3.5999999999999997E-2</v>
      </c>
      <c r="K34" s="74">
        <v>14469</v>
      </c>
      <c r="L34" s="74">
        <v>6880</v>
      </c>
      <c r="M34" s="178">
        <v>20900</v>
      </c>
      <c r="N34" s="179">
        <v>3.4000000000000002E-2</v>
      </c>
      <c r="O34" s="52"/>
      <c r="Q34" s="52"/>
      <c r="R34" s="52"/>
      <c r="U34" s="219"/>
      <c r="W34" s="219"/>
      <c r="Y34" s="219"/>
    </row>
    <row r="35" spans="1:25" s="57" customFormat="1">
      <c r="A35" s="124" t="s">
        <v>52</v>
      </c>
      <c r="B35" s="125" t="s">
        <v>445</v>
      </c>
      <c r="C35" s="126">
        <v>29400</v>
      </c>
      <c r="D35" s="191">
        <f t="shared" si="5"/>
        <v>0</v>
      </c>
      <c r="E35" s="190">
        <v>29700</v>
      </c>
      <c r="F35" s="187">
        <v>3.2000000000000001E-2</v>
      </c>
      <c r="G35" s="127">
        <f t="shared" si="6"/>
        <v>0</v>
      </c>
      <c r="H35" s="155">
        <v>29200</v>
      </c>
      <c r="I35" s="156">
        <v>3.4000000000000002E-2</v>
      </c>
      <c r="J35" s="156">
        <v>3.4000000000000002E-2</v>
      </c>
      <c r="K35" s="74">
        <v>18973</v>
      </c>
      <c r="L35" s="74">
        <v>10426</v>
      </c>
      <c r="M35" s="178">
        <v>29400</v>
      </c>
      <c r="N35" s="179">
        <v>3.2000000000000001E-2</v>
      </c>
      <c r="O35" s="52"/>
      <c r="Q35" s="52"/>
      <c r="R35" s="52"/>
      <c r="U35" s="219"/>
      <c r="W35" s="219"/>
      <c r="Y35" s="219"/>
    </row>
    <row r="36" spans="1:25" s="57" customFormat="1">
      <c r="A36" s="124" t="s">
        <v>53</v>
      </c>
      <c r="B36" s="125" t="s">
        <v>446</v>
      </c>
      <c r="C36" s="126">
        <v>14300</v>
      </c>
      <c r="D36" s="191">
        <f t="shared" si="5"/>
        <v>100</v>
      </c>
      <c r="E36" s="190">
        <v>14600</v>
      </c>
      <c r="F36" s="187">
        <v>3.6999999999999998E-2</v>
      </c>
      <c r="G36" s="127">
        <f t="shared" si="6"/>
        <v>0</v>
      </c>
      <c r="H36" s="155">
        <v>14200</v>
      </c>
      <c r="I36" s="156">
        <v>3.9E-2</v>
      </c>
      <c r="J36" s="156">
        <v>3.9E-2</v>
      </c>
      <c r="K36" s="74">
        <v>9862</v>
      </c>
      <c r="L36" s="74">
        <v>4437</v>
      </c>
      <c r="M36" s="178">
        <v>14200</v>
      </c>
      <c r="N36" s="179">
        <v>3.6999999999999998E-2</v>
      </c>
      <c r="O36" s="52"/>
      <c r="Q36" s="52"/>
      <c r="R36" s="52"/>
      <c r="U36" s="219"/>
      <c r="W36" s="219"/>
      <c r="Y36" s="219"/>
    </row>
    <row r="37" spans="1:25" s="57" customFormat="1">
      <c r="A37" s="227" t="s">
        <v>54</v>
      </c>
      <c r="B37" s="229" t="s">
        <v>447</v>
      </c>
      <c r="C37" s="231">
        <v>7040</v>
      </c>
      <c r="D37" s="233">
        <f>+C37-M37</f>
        <v>30</v>
      </c>
      <c r="E37" s="235">
        <v>7070</v>
      </c>
      <c r="F37" s="237">
        <v>3.6999999999999998E-2</v>
      </c>
      <c r="G37" s="239">
        <f t="shared" si="6"/>
        <v>0</v>
      </c>
      <c r="H37" s="242">
        <v>7030</v>
      </c>
      <c r="I37" s="156" t="s">
        <v>374</v>
      </c>
      <c r="J37" s="243">
        <v>3.9E-2</v>
      </c>
      <c r="K37" s="221">
        <v>4073</v>
      </c>
      <c r="L37" s="221">
        <v>2966</v>
      </c>
      <c r="M37" s="223">
        <v>7010</v>
      </c>
      <c r="N37" s="225">
        <v>3.6999999999999998E-2</v>
      </c>
      <c r="O37" s="52"/>
      <c r="Q37" s="52"/>
      <c r="R37" s="52"/>
      <c r="U37" s="219"/>
      <c r="W37" s="219"/>
      <c r="Y37" s="219"/>
    </row>
    <row r="38" spans="1:25" s="57" customFormat="1">
      <c r="A38" s="228"/>
      <c r="B38" s="230"/>
      <c r="C38" s="232"/>
      <c r="D38" s="244"/>
      <c r="E38" s="236"/>
      <c r="F38" s="238"/>
      <c r="G38" s="222"/>
      <c r="H38" s="222"/>
      <c r="I38" s="156" t="s">
        <v>375</v>
      </c>
      <c r="J38" s="222"/>
      <c r="K38" s="222"/>
      <c r="L38" s="222"/>
      <c r="M38" s="224"/>
      <c r="N38" s="226"/>
      <c r="O38" s="52"/>
      <c r="U38" s="219"/>
      <c r="W38" s="219"/>
      <c r="Y38" s="219"/>
    </row>
    <row r="39" spans="1:25" s="57" customFormat="1">
      <c r="A39" s="227" t="s">
        <v>55</v>
      </c>
      <c r="B39" s="229" t="s">
        <v>448</v>
      </c>
      <c r="C39" s="231">
        <v>8970</v>
      </c>
      <c r="D39" s="233">
        <f>+C39-M39</f>
        <v>-50</v>
      </c>
      <c r="E39" s="235">
        <v>8910</v>
      </c>
      <c r="F39" s="237">
        <v>3.4000000000000002E-2</v>
      </c>
      <c r="G39" s="239">
        <f>+F39-N39</f>
        <v>0</v>
      </c>
      <c r="H39" s="242">
        <v>9000</v>
      </c>
      <c r="I39" s="156" t="s">
        <v>376</v>
      </c>
      <c r="J39" s="243">
        <v>3.5000000000000003E-2</v>
      </c>
      <c r="K39" s="221">
        <v>7242</v>
      </c>
      <c r="L39" s="221">
        <v>1727</v>
      </c>
      <c r="M39" s="223">
        <v>9020</v>
      </c>
      <c r="N39" s="225">
        <v>3.4000000000000002E-2</v>
      </c>
      <c r="O39" s="52"/>
      <c r="Q39" s="52"/>
      <c r="R39" s="52"/>
      <c r="U39" s="219"/>
      <c r="W39" s="219"/>
      <c r="Y39" s="219"/>
    </row>
    <row r="40" spans="1:25" s="57" customFormat="1">
      <c r="A40" s="228"/>
      <c r="B40" s="230"/>
      <c r="C40" s="232"/>
      <c r="D40" s="244"/>
      <c r="E40" s="236"/>
      <c r="F40" s="238"/>
      <c r="G40" s="222"/>
      <c r="H40" s="222"/>
      <c r="I40" s="156" t="s">
        <v>377</v>
      </c>
      <c r="J40" s="222"/>
      <c r="K40" s="222"/>
      <c r="L40" s="222"/>
      <c r="M40" s="224"/>
      <c r="N40" s="226"/>
      <c r="O40" s="52"/>
      <c r="U40" s="219"/>
      <c r="W40" s="219"/>
      <c r="Y40" s="219"/>
    </row>
    <row r="41" spans="1:25" s="57" customFormat="1">
      <c r="A41" s="124" t="s">
        <v>56</v>
      </c>
      <c r="B41" s="125" t="s">
        <v>449</v>
      </c>
      <c r="C41" s="126">
        <v>8700</v>
      </c>
      <c r="D41" s="191">
        <f t="shared" ref="D41:D42" si="7">+C41-M41</f>
        <v>-90</v>
      </c>
      <c r="E41" s="190">
        <v>9010</v>
      </c>
      <c r="F41" s="187">
        <v>3.5999999999999997E-2</v>
      </c>
      <c r="G41" s="127">
        <f>+F41-N41</f>
        <v>0</v>
      </c>
      <c r="H41" s="155">
        <v>8560</v>
      </c>
      <c r="I41" s="156">
        <v>3.4000000000000002E-2</v>
      </c>
      <c r="J41" s="156">
        <v>3.7999999999999999E-2</v>
      </c>
      <c r="K41" s="74">
        <v>7500</v>
      </c>
      <c r="L41" s="74">
        <v>1199</v>
      </c>
      <c r="M41" s="178">
        <v>8790</v>
      </c>
      <c r="N41" s="179">
        <v>3.5999999999999997E-2</v>
      </c>
      <c r="O41" s="52"/>
      <c r="Q41" s="52"/>
      <c r="R41" s="52"/>
      <c r="U41" s="219"/>
      <c r="W41" s="219"/>
      <c r="Y41" s="219"/>
    </row>
    <row r="42" spans="1:25" s="57" customFormat="1">
      <c r="A42" s="124" t="s">
        <v>57</v>
      </c>
      <c r="B42" s="125" t="s">
        <v>450</v>
      </c>
      <c r="C42" s="126">
        <v>19800</v>
      </c>
      <c r="D42" s="191">
        <f t="shared" si="7"/>
        <v>-400</v>
      </c>
      <c r="E42" s="190">
        <v>20500</v>
      </c>
      <c r="F42" s="187">
        <v>3.5000000000000003E-2</v>
      </c>
      <c r="G42" s="127">
        <f>+F42-N42</f>
        <v>0</v>
      </c>
      <c r="H42" s="155">
        <v>19500</v>
      </c>
      <c r="I42" s="156">
        <v>3.3000000000000002E-2</v>
      </c>
      <c r="J42" s="156">
        <v>3.6999999999999998E-2</v>
      </c>
      <c r="K42" s="74">
        <v>16269</v>
      </c>
      <c r="L42" s="74">
        <v>3530</v>
      </c>
      <c r="M42" s="178">
        <v>20200</v>
      </c>
      <c r="N42" s="179">
        <v>3.5000000000000003E-2</v>
      </c>
      <c r="O42" s="52"/>
      <c r="Q42" s="52"/>
      <c r="R42" s="52"/>
      <c r="U42" s="219"/>
      <c r="W42" s="219"/>
      <c r="Y42" s="219"/>
    </row>
    <row r="43" spans="1:25" s="57" customFormat="1">
      <c r="A43" s="227" t="s">
        <v>58</v>
      </c>
      <c r="B43" s="229" t="s">
        <v>451</v>
      </c>
      <c r="C43" s="231">
        <v>23500</v>
      </c>
      <c r="D43" s="233">
        <f>+C43-M43</f>
        <v>300</v>
      </c>
      <c r="E43" s="235">
        <v>23800</v>
      </c>
      <c r="F43" s="237">
        <v>3.3000000000000002E-2</v>
      </c>
      <c r="G43" s="239">
        <f>+F43-N43</f>
        <v>0</v>
      </c>
      <c r="H43" s="242">
        <v>23500</v>
      </c>
      <c r="I43" s="156" t="s">
        <v>378</v>
      </c>
      <c r="J43" s="243">
        <v>3.5000000000000003E-2</v>
      </c>
      <c r="K43" s="221">
        <v>18088</v>
      </c>
      <c r="L43" s="221">
        <v>5411</v>
      </c>
      <c r="M43" s="223">
        <v>23200</v>
      </c>
      <c r="N43" s="225">
        <v>3.3000000000000002E-2</v>
      </c>
      <c r="O43" s="52"/>
      <c r="Q43" s="52"/>
      <c r="R43" s="52"/>
      <c r="U43" s="219"/>
      <c r="W43" s="219"/>
      <c r="Y43" s="219"/>
    </row>
    <row r="44" spans="1:25" s="57" customFormat="1">
      <c r="A44" s="228"/>
      <c r="B44" s="230"/>
      <c r="C44" s="232"/>
      <c r="D44" s="244"/>
      <c r="E44" s="236"/>
      <c r="F44" s="238"/>
      <c r="G44" s="222"/>
      <c r="H44" s="222"/>
      <c r="I44" s="156" t="s">
        <v>379</v>
      </c>
      <c r="J44" s="222"/>
      <c r="K44" s="222"/>
      <c r="L44" s="222"/>
      <c r="M44" s="224"/>
      <c r="N44" s="226"/>
      <c r="O44" s="52"/>
      <c r="U44" s="219"/>
      <c r="W44" s="219"/>
      <c r="Y44" s="219"/>
    </row>
    <row r="45" spans="1:25" s="57" customFormat="1">
      <c r="A45" s="227" t="s">
        <v>59</v>
      </c>
      <c r="B45" s="229" t="s">
        <v>452</v>
      </c>
      <c r="C45" s="231">
        <v>7290</v>
      </c>
      <c r="D45" s="233">
        <f>+C45-M45</f>
        <v>10</v>
      </c>
      <c r="E45" s="235">
        <v>7250</v>
      </c>
      <c r="F45" s="237">
        <v>3.9E-2</v>
      </c>
      <c r="G45" s="239">
        <f>+F45-N45</f>
        <v>0</v>
      </c>
      <c r="H45" s="242">
        <v>7310</v>
      </c>
      <c r="I45" s="156" t="s">
        <v>372</v>
      </c>
      <c r="J45" s="243">
        <v>0.04</v>
      </c>
      <c r="K45" s="221">
        <v>5681</v>
      </c>
      <c r="L45" s="221">
        <v>1608</v>
      </c>
      <c r="M45" s="223">
        <v>7280</v>
      </c>
      <c r="N45" s="225">
        <v>3.9E-2</v>
      </c>
      <c r="O45" s="52"/>
      <c r="Q45" s="52"/>
      <c r="R45" s="52"/>
      <c r="U45" s="219"/>
      <c r="W45" s="219"/>
      <c r="Y45" s="219"/>
    </row>
    <row r="46" spans="1:25" s="57" customFormat="1">
      <c r="A46" s="228"/>
      <c r="B46" s="230"/>
      <c r="C46" s="232"/>
      <c r="D46" s="244"/>
      <c r="E46" s="236"/>
      <c r="F46" s="238"/>
      <c r="G46" s="222"/>
      <c r="H46" s="222"/>
      <c r="I46" s="156" t="s">
        <v>373</v>
      </c>
      <c r="J46" s="222"/>
      <c r="K46" s="222"/>
      <c r="L46" s="222"/>
      <c r="M46" s="224"/>
      <c r="N46" s="226"/>
      <c r="O46" s="52"/>
      <c r="U46" s="219"/>
      <c r="W46" s="219"/>
      <c r="Y46" s="219"/>
    </row>
    <row r="47" spans="1:25" s="57" customFormat="1">
      <c r="A47" s="124" t="s">
        <v>60</v>
      </c>
      <c r="B47" s="125" t="s">
        <v>453</v>
      </c>
      <c r="C47" s="126">
        <v>46900</v>
      </c>
      <c r="D47" s="191">
        <f>+C47-M47</f>
        <v>600</v>
      </c>
      <c r="E47" s="190">
        <v>47900</v>
      </c>
      <c r="F47" s="187">
        <v>3.3000000000000002E-2</v>
      </c>
      <c r="G47" s="127">
        <f>+F47-N47</f>
        <v>0</v>
      </c>
      <c r="H47" s="155">
        <v>46500</v>
      </c>
      <c r="I47" s="156">
        <v>3.1E-2</v>
      </c>
      <c r="J47" s="156">
        <v>3.5000000000000003E-2</v>
      </c>
      <c r="K47" s="74">
        <v>40296</v>
      </c>
      <c r="L47" s="74">
        <v>6603</v>
      </c>
      <c r="M47" s="178">
        <v>46300</v>
      </c>
      <c r="N47" s="179">
        <v>3.3000000000000002E-2</v>
      </c>
      <c r="O47" s="52"/>
      <c r="Q47" s="52"/>
      <c r="R47" s="52"/>
      <c r="U47" s="219"/>
      <c r="W47" s="219"/>
      <c r="Y47" s="219"/>
    </row>
    <row r="48" spans="1:25" s="57" customFormat="1">
      <c r="A48" s="124" t="s">
        <v>61</v>
      </c>
      <c r="B48" s="125" t="s">
        <v>454</v>
      </c>
      <c r="C48" s="126">
        <v>9280</v>
      </c>
      <c r="D48" s="191">
        <f>+C48-M48</f>
        <v>90</v>
      </c>
      <c r="E48" s="190">
        <v>9470</v>
      </c>
      <c r="F48" s="187">
        <v>3.6999999999999998E-2</v>
      </c>
      <c r="G48" s="127">
        <f>+F48-N48</f>
        <v>0</v>
      </c>
      <c r="H48" s="155">
        <v>9090</v>
      </c>
      <c r="I48" s="156">
        <v>3.5000000000000003E-2</v>
      </c>
      <c r="J48" s="156">
        <v>3.9E-2</v>
      </c>
      <c r="K48" s="74">
        <v>7882</v>
      </c>
      <c r="L48" s="74">
        <v>1397</v>
      </c>
      <c r="M48" s="178">
        <v>9190</v>
      </c>
      <c r="N48" s="179">
        <v>3.6999999999999998E-2</v>
      </c>
      <c r="O48" s="52"/>
      <c r="Q48" s="52"/>
      <c r="R48" s="52"/>
      <c r="U48" s="219"/>
      <c r="W48" s="219"/>
      <c r="Y48" s="219"/>
    </row>
    <row r="49" spans="1:25" s="57" customFormat="1">
      <c r="A49" s="124" t="s">
        <v>62</v>
      </c>
      <c r="B49" s="125" t="s">
        <v>455</v>
      </c>
      <c r="C49" s="126">
        <v>2570</v>
      </c>
      <c r="D49" s="191">
        <f>+C49-M49</f>
        <v>-70</v>
      </c>
      <c r="E49" s="190">
        <v>2650</v>
      </c>
      <c r="F49" s="187">
        <v>3.5999999999999997E-2</v>
      </c>
      <c r="G49" s="127">
        <f>+F49-N49</f>
        <v>0</v>
      </c>
      <c r="H49" s="155">
        <v>2480</v>
      </c>
      <c r="I49" s="156">
        <v>3.3000000000000002E-2</v>
      </c>
      <c r="J49" s="156">
        <v>3.7999999999999999E-2</v>
      </c>
      <c r="K49" s="74">
        <v>2569</v>
      </c>
      <c r="L49" s="74">
        <v>0</v>
      </c>
      <c r="M49" s="178">
        <v>2640</v>
      </c>
      <c r="N49" s="179">
        <v>3.5999999999999997E-2</v>
      </c>
      <c r="O49" s="52"/>
      <c r="Q49" s="52"/>
      <c r="R49" s="52"/>
      <c r="U49" s="219"/>
      <c r="W49" s="219"/>
      <c r="Y49" s="219"/>
    </row>
    <row r="50" spans="1:25" s="57" customFormat="1">
      <c r="A50" s="227" t="s">
        <v>63</v>
      </c>
      <c r="B50" s="229" t="s">
        <v>456</v>
      </c>
      <c r="C50" s="231">
        <v>24000</v>
      </c>
      <c r="D50" s="233">
        <f>+C50-M50</f>
        <v>500</v>
      </c>
      <c r="E50" s="235">
        <v>25000</v>
      </c>
      <c r="F50" s="237">
        <v>3.5999999999999997E-2</v>
      </c>
      <c r="G50" s="239">
        <f>+F50-N50</f>
        <v>0</v>
      </c>
      <c r="H50" s="242">
        <v>23500</v>
      </c>
      <c r="I50" s="156" t="s">
        <v>380</v>
      </c>
      <c r="J50" s="243">
        <v>3.7999999999999999E-2</v>
      </c>
      <c r="K50" s="221">
        <v>20655</v>
      </c>
      <c r="L50" s="221">
        <v>3344</v>
      </c>
      <c r="M50" s="223">
        <v>23500</v>
      </c>
      <c r="N50" s="225">
        <v>3.5999999999999997E-2</v>
      </c>
      <c r="O50" s="52"/>
      <c r="Q50" s="52"/>
      <c r="R50" s="52"/>
      <c r="U50" s="219"/>
      <c r="W50" s="219"/>
      <c r="Y50" s="219"/>
    </row>
    <row r="51" spans="1:25" s="57" customFormat="1">
      <c r="A51" s="228"/>
      <c r="B51" s="230"/>
      <c r="C51" s="232"/>
      <c r="D51" s="244"/>
      <c r="E51" s="236"/>
      <c r="F51" s="238"/>
      <c r="G51" s="222"/>
      <c r="H51" s="222"/>
      <c r="I51" s="156" t="s">
        <v>381</v>
      </c>
      <c r="J51" s="222"/>
      <c r="K51" s="222"/>
      <c r="L51" s="222"/>
      <c r="M51" s="224"/>
      <c r="N51" s="226"/>
      <c r="O51" s="52"/>
      <c r="U51" s="219"/>
      <c r="W51" s="219"/>
      <c r="Y51" s="219"/>
    </row>
    <row r="52" spans="1:25" s="57" customFormat="1">
      <c r="A52" s="124" t="s">
        <v>64</v>
      </c>
      <c r="B52" s="125" t="s">
        <v>457</v>
      </c>
      <c r="C52" s="126">
        <v>8150</v>
      </c>
      <c r="D52" s="191">
        <f t="shared" ref="D52:D59" si="8">+C52-M52</f>
        <v>20</v>
      </c>
      <c r="E52" s="190">
        <v>8490</v>
      </c>
      <c r="F52" s="187">
        <v>3.5999999999999997E-2</v>
      </c>
      <c r="G52" s="127">
        <f t="shared" ref="G52:G59" si="9">+F52-N52</f>
        <v>0</v>
      </c>
      <c r="H52" s="155">
        <v>8000</v>
      </c>
      <c r="I52" s="156">
        <v>3.4000000000000002E-2</v>
      </c>
      <c r="J52" s="156">
        <v>3.7999999999999999E-2</v>
      </c>
      <c r="K52" s="74">
        <v>6496</v>
      </c>
      <c r="L52" s="74">
        <v>1653</v>
      </c>
      <c r="M52" s="178">
        <v>8130</v>
      </c>
      <c r="N52" s="179">
        <v>3.5999999999999997E-2</v>
      </c>
      <c r="O52" s="52"/>
      <c r="Q52" s="52"/>
      <c r="R52" s="52"/>
      <c r="U52" s="219"/>
      <c r="W52" s="219"/>
      <c r="Y52" s="219"/>
    </row>
    <row r="53" spans="1:25" s="57" customFormat="1">
      <c r="A53" s="124" t="s">
        <v>65</v>
      </c>
      <c r="B53" s="125" t="s">
        <v>458</v>
      </c>
      <c r="C53" s="126">
        <v>19300</v>
      </c>
      <c r="D53" s="191">
        <f t="shared" si="8"/>
        <v>100</v>
      </c>
      <c r="E53" s="190">
        <v>19700</v>
      </c>
      <c r="F53" s="187">
        <v>3.5000000000000003E-2</v>
      </c>
      <c r="G53" s="127">
        <f t="shared" si="9"/>
        <v>0</v>
      </c>
      <c r="H53" s="155">
        <v>18900</v>
      </c>
      <c r="I53" s="156">
        <v>2.9000000000000001E-2</v>
      </c>
      <c r="J53" s="156">
        <v>3.6999999999999998E-2</v>
      </c>
      <c r="K53" s="74">
        <v>16363</v>
      </c>
      <c r="L53" s="74">
        <v>2936</v>
      </c>
      <c r="M53" s="178">
        <v>19200</v>
      </c>
      <c r="N53" s="179">
        <v>3.5000000000000003E-2</v>
      </c>
      <c r="O53" s="52"/>
      <c r="Q53" s="52"/>
      <c r="R53" s="52"/>
      <c r="U53" s="219"/>
      <c r="W53" s="219"/>
      <c r="Y53" s="219"/>
    </row>
    <row r="54" spans="1:25" s="57" customFormat="1">
      <c r="A54" s="124" t="s">
        <v>114</v>
      </c>
      <c r="B54" s="125" t="s">
        <v>459</v>
      </c>
      <c r="C54" s="126">
        <v>15100</v>
      </c>
      <c r="D54" s="191">
        <f t="shared" si="8"/>
        <v>0</v>
      </c>
      <c r="E54" s="190">
        <v>14700</v>
      </c>
      <c r="F54" s="187">
        <v>3.7999999999999999E-2</v>
      </c>
      <c r="G54" s="127">
        <f t="shared" si="9"/>
        <v>0</v>
      </c>
      <c r="H54" s="155">
        <v>15100</v>
      </c>
      <c r="I54" s="156">
        <v>3.4000000000000002E-2</v>
      </c>
      <c r="J54" s="156">
        <v>3.7999999999999999E-2</v>
      </c>
      <c r="K54" s="74">
        <v>12277</v>
      </c>
      <c r="L54" s="74">
        <v>2822</v>
      </c>
      <c r="M54" s="178">
        <v>15100</v>
      </c>
      <c r="N54" s="179">
        <v>3.7999999999999999E-2</v>
      </c>
      <c r="O54" s="52"/>
      <c r="Q54" s="52"/>
      <c r="R54" s="52"/>
      <c r="U54" s="219"/>
      <c r="W54" s="219"/>
      <c r="Y54" s="219"/>
    </row>
    <row r="55" spans="1:25" s="57" customFormat="1">
      <c r="A55" s="124" t="s">
        <v>66</v>
      </c>
      <c r="B55" s="125" t="s">
        <v>460</v>
      </c>
      <c r="C55" s="126">
        <v>49100</v>
      </c>
      <c r="D55" s="191">
        <f t="shared" si="8"/>
        <v>600</v>
      </c>
      <c r="E55" s="190">
        <v>49300</v>
      </c>
      <c r="F55" s="187">
        <v>3.5000000000000003E-2</v>
      </c>
      <c r="G55" s="127">
        <f t="shared" si="9"/>
        <v>0</v>
      </c>
      <c r="H55" s="155">
        <v>48800</v>
      </c>
      <c r="I55" s="156">
        <v>3.2000000000000001E-2</v>
      </c>
      <c r="J55" s="156">
        <v>3.5999999999999997E-2</v>
      </c>
      <c r="K55" s="74">
        <v>42345</v>
      </c>
      <c r="L55" s="74">
        <v>6754</v>
      </c>
      <c r="M55" s="178">
        <v>48500</v>
      </c>
      <c r="N55" s="179">
        <v>3.5000000000000003E-2</v>
      </c>
      <c r="O55" s="52"/>
      <c r="Q55" s="52"/>
      <c r="R55" s="52"/>
      <c r="U55" s="219"/>
      <c r="W55" s="219"/>
      <c r="Y55" s="219"/>
    </row>
    <row r="56" spans="1:25" s="57" customFormat="1">
      <c r="A56" s="124" t="s">
        <v>67</v>
      </c>
      <c r="B56" s="125" t="s">
        <v>461</v>
      </c>
      <c r="C56" s="126">
        <v>8980</v>
      </c>
      <c r="D56" s="191">
        <f t="shared" si="8"/>
        <v>10</v>
      </c>
      <c r="E56" s="190">
        <v>8880</v>
      </c>
      <c r="F56" s="187">
        <v>3.7999999999999999E-2</v>
      </c>
      <c r="G56" s="127">
        <f t="shared" si="9"/>
        <v>0</v>
      </c>
      <c r="H56" s="155">
        <v>8980</v>
      </c>
      <c r="I56" s="156">
        <v>3.4000000000000002E-2</v>
      </c>
      <c r="J56" s="156">
        <v>3.7999999999999999E-2</v>
      </c>
      <c r="K56" s="74">
        <v>6845</v>
      </c>
      <c r="L56" s="74">
        <v>2134</v>
      </c>
      <c r="M56" s="178">
        <v>8970</v>
      </c>
      <c r="N56" s="179">
        <v>3.7999999999999999E-2</v>
      </c>
      <c r="O56" s="52"/>
      <c r="Q56" s="52"/>
      <c r="R56" s="52"/>
      <c r="U56" s="219"/>
      <c r="W56" s="219"/>
      <c r="Y56" s="219"/>
    </row>
    <row r="57" spans="1:25" s="57" customFormat="1">
      <c r="A57" s="124" t="s">
        <v>68</v>
      </c>
      <c r="B57" s="125" t="s">
        <v>462</v>
      </c>
      <c r="C57" s="126">
        <v>12700</v>
      </c>
      <c r="D57" s="191">
        <f t="shared" si="8"/>
        <v>100</v>
      </c>
      <c r="E57" s="190">
        <v>13000</v>
      </c>
      <c r="F57" s="187">
        <v>3.5999999999999997E-2</v>
      </c>
      <c r="G57" s="127">
        <f t="shared" si="9"/>
        <v>0</v>
      </c>
      <c r="H57" s="155">
        <v>12600</v>
      </c>
      <c r="I57" s="156">
        <v>3.7999999999999999E-2</v>
      </c>
      <c r="J57" s="156">
        <v>3.7999999999999999E-2</v>
      </c>
      <c r="K57" s="74">
        <v>9899</v>
      </c>
      <c r="L57" s="74">
        <v>2800</v>
      </c>
      <c r="M57" s="178">
        <v>12600</v>
      </c>
      <c r="N57" s="179">
        <v>3.5999999999999997E-2</v>
      </c>
      <c r="O57" s="52"/>
      <c r="Q57" s="52"/>
      <c r="R57" s="52"/>
      <c r="U57" s="219"/>
      <c r="W57" s="219"/>
      <c r="Y57" s="219"/>
    </row>
    <row r="58" spans="1:25" s="57" customFormat="1">
      <c r="A58" s="124" t="s">
        <v>69</v>
      </c>
      <c r="B58" s="125" t="s">
        <v>463</v>
      </c>
      <c r="C58" s="126">
        <v>16500</v>
      </c>
      <c r="D58" s="191">
        <f t="shared" si="8"/>
        <v>-100</v>
      </c>
      <c r="E58" s="190">
        <v>16800</v>
      </c>
      <c r="F58" s="187">
        <v>3.7999999999999999E-2</v>
      </c>
      <c r="G58" s="127">
        <f t="shared" si="9"/>
        <v>0</v>
      </c>
      <c r="H58" s="155">
        <v>16200</v>
      </c>
      <c r="I58" s="156">
        <v>3.5999999999999997E-2</v>
      </c>
      <c r="J58" s="156">
        <v>0.04</v>
      </c>
      <c r="K58" s="74">
        <v>15777</v>
      </c>
      <c r="L58" s="74">
        <v>722</v>
      </c>
      <c r="M58" s="178">
        <v>16600</v>
      </c>
      <c r="N58" s="179">
        <v>3.7999999999999999E-2</v>
      </c>
      <c r="O58" s="52"/>
      <c r="Q58" s="52"/>
      <c r="R58" s="52"/>
      <c r="U58" s="219"/>
      <c r="W58" s="219"/>
      <c r="Y58" s="219"/>
    </row>
    <row r="59" spans="1:25" s="57" customFormat="1">
      <c r="A59" s="227" t="s">
        <v>70</v>
      </c>
      <c r="B59" s="229" t="s">
        <v>464</v>
      </c>
      <c r="C59" s="231">
        <v>15900</v>
      </c>
      <c r="D59" s="233">
        <f t="shared" si="8"/>
        <v>100</v>
      </c>
      <c r="E59" s="235">
        <v>16300</v>
      </c>
      <c r="F59" s="237">
        <v>3.5000000000000003E-2</v>
      </c>
      <c r="G59" s="239">
        <f t="shared" si="9"/>
        <v>0</v>
      </c>
      <c r="H59" s="242">
        <v>15700</v>
      </c>
      <c r="I59" s="156" t="s">
        <v>382</v>
      </c>
      <c r="J59" s="243">
        <v>3.6999999999999998E-2</v>
      </c>
      <c r="K59" s="221">
        <v>15271</v>
      </c>
      <c r="L59" s="221">
        <v>628</v>
      </c>
      <c r="M59" s="223">
        <v>15800</v>
      </c>
      <c r="N59" s="225">
        <v>3.5000000000000003E-2</v>
      </c>
      <c r="O59" s="52"/>
      <c r="Q59" s="52"/>
      <c r="R59" s="52"/>
      <c r="U59" s="219"/>
      <c r="W59" s="219"/>
      <c r="Y59" s="219"/>
    </row>
    <row r="60" spans="1:25" s="57" customFormat="1">
      <c r="A60" s="228"/>
      <c r="B60" s="230"/>
      <c r="C60" s="232"/>
      <c r="D60" s="244"/>
      <c r="E60" s="236"/>
      <c r="F60" s="238"/>
      <c r="G60" s="222"/>
      <c r="H60" s="222"/>
      <c r="I60" s="156" t="s">
        <v>383</v>
      </c>
      <c r="J60" s="222"/>
      <c r="K60" s="222"/>
      <c r="L60" s="222"/>
      <c r="M60" s="224"/>
      <c r="N60" s="226"/>
      <c r="O60" s="52"/>
      <c r="U60" s="219"/>
      <c r="W60" s="219"/>
      <c r="Y60" s="219"/>
    </row>
    <row r="61" spans="1:25" s="57" customFormat="1">
      <c r="A61" s="227" t="s">
        <v>71</v>
      </c>
      <c r="B61" s="229" t="s">
        <v>465</v>
      </c>
      <c r="C61" s="231">
        <v>20800</v>
      </c>
      <c r="D61" s="233">
        <f>+C61-M61</f>
        <v>200</v>
      </c>
      <c r="E61" s="235">
        <v>21300</v>
      </c>
      <c r="F61" s="237">
        <v>3.2000000000000001E-2</v>
      </c>
      <c r="G61" s="239">
        <f>+F61-N61</f>
        <v>0</v>
      </c>
      <c r="H61" s="242">
        <v>20520</v>
      </c>
      <c r="I61" s="156" t="s">
        <v>384</v>
      </c>
      <c r="J61" s="243">
        <v>3.4000000000000002E-2</v>
      </c>
      <c r="K61" s="221">
        <v>19194</v>
      </c>
      <c r="L61" s="221">
        <v>1605</v>
      </c>
      <c r="M61" s="223">
        <v>20600</v>
      </c>
      <c r="N61" s="225">
        <v>3.2000000000000001E-2</v>
      </c>
      <c r="O61" s="52"/>
      <c r="Q61" s="52"/>
      <c r="R61" s="52"/>
      <c r="U61" s="219"/>
      <c r="W61" s="219"/>
      <c r="Y61" s="219"/>
    </row>
    <row r="62" spans="1:25" s="57" customFormat="1">
      <c r="A62" s="228"/>
      <c r="B62" s="230"/>
      <c r="C62" s="232"/>
      <c r="D62" s="244"/>
      <c r="E62" s="236"/>
      <c r="F62" s="238"/>
      <c r="G62" s="222"/>
      <c r="H62" s="222"/>
      <c r="I62" s="156" t="s">
        <v>385</v>
      </c>
      <c r="J62" s="222"/>
      <c r="K62" s="222"/>
      <c r="L62" s="222"/>
      <c r="M62" s="224"/>
      <c r="N62" s="226"/>
      <c r="O62" s="52"/>
      <c r="U62" s="219"/>
      <c r="W62" s="219"/>
      <c r="Y62" s="219"/>
    </row>
    <row r="63" spans="1:25" s="57" customFormat="1">
      <c r="A63" s="227" t="s">
        <v>72</v>
      </c>
      <c r="B63" s="247" t="s">
        <v>466</v>
      </c>
      <c r="C63" s="248">
        <v>9190</v>
      </c>
      <c r="D63" s="233">
        <f>+C63-M63</f>
        <v>90</v>
      </c>
      <c r="E63" s="235">
        <v>9040</v>
      </c>
      <c r="F63" s="245">
        <v>3.9E-2</v>
      </c>
      <c r="G63" s="239">
        <f>+F63-N63</f>
        <v>0</v>
      </c>
      <c r="H63" s="242">
        <v>9250</v>
      </c>
      <c r="I63" s="156" t="s">
        <v>386</v>
      </c>
      <c r="J63" s="243">
        <v>4.1000000000000002E-2</v>
      </c>
      <c r="K63" s="221">
        <v>5803</v>
      </c>
      <c r="L63" s="221">
        <v>3386</v>
      </c>
      <c r="M63" s="223">
        <v>9100</v>
      </c>
      <c r="N63" s="246">
        <v>3.9E-2</v>
      </c>
      <c r="O63" s="52"/>
      <c r="Q63" s="52"/>
      <c r="R63" s="52"/>
      <c r="U63" s="219"/>
      <c r="W63" s="219"/>
      <c r="Y63" s="219"/>
    </row>
    <row r="64" spans="1:25" s="57" customFormat="1">
      <c r="A64" s="227"/>
      <c r="B64" s="247"/>
      <c r="C64" s="248"/>
      <c r="D64" s="233"/>
      <c r="E64" s="235"/>
      <c r="F64" s="245"/>
      <c r="G64" s="222"/>
      <c r="H64" s="242"/>
      <c r="I64" s="156" t="s">
        <v>387</v>
      </c>
      <c r="J64" s="243"/>
      <c r="K64" s="221"/>
      <c r="L64" s="221"/>
      <c r="M64" s="223"/>
      <c r="N64" s="246"/>
      <c r="O64" s="52"/>
      <c r="U64" s="219"/>
      <c r="W64" s="219"/>
      <c r="Y64" s="219"/>
    </row>
    <row r="65" spans="1:25" s="57" customFormat="1">
      <c r="A65" s="124" t="s">
        <v>358</v>
      </c>
      <c r="B65" s="125" t="s">
        <v>259</v>
      </c>
      <c r="C65" s="126">
        <v>2320</v>
      </c>
      <c r="D65" s="191" t="s">
        <v>510</v>
      </c>
      <c r="E65" s="190">
        <v>2350</v>
      </c>
      <c r="F65" s="187">
        <v>4.2000000000000003E-2</v>
      </c>
      <c r="G65" s="127" t="s">
        <v>510</v>
      </c>
      <c r="H65" s="155">
        <v>2290</v>
      </c>
      <c r="I65" s="156">
        <v>3.9E-2</v>
      </c>
      <c r="J65" s="156">
        <v>4.2999999999999997E-2</v>
      </c>
      <c r="K65" s="74">
        <v>2027</v>
      </c>
      <c r="L65" s="74">
        <v>292</v>
      </c>
      <c r="M65" s="178">
        <v>0</v>
      </c>
      <c r="N65" s="179">
        <v>0</v>
      </c>
      <c r="O65" s="52"/>
      <c r="Q65" s="52"/>
      <c r="R65" s="52"/>
      <c r="U65" s="219"/>
      <c r="W65" s="219"/>
      <c r="Y65" s="219"/>
    </row>
    <row r="66" spans="1:25" s="57" customFormat="1">
      <c r="A66" s="124" t="s">
        <v>359</v>
      </c>
      <c r="B66" s="125" t="s">
        <v>260</v>
      </c>
      <c r="C66" s="126">
        <v>12600</v>
      </c>
      <c r="D66" s="191" t="s">
        <v>510</v>
      </c>
      <c r="E66" s="190">
        <v>12800</v>
      </c>
      <c r="F66" s="187">
        <v>3.6999999999999998E-2</v>
      </c>
      <c r="G66" s="127" t="s">
        <v>510</v>
      </c>
      <c r="H66" s="155">
        <v>12400</v>
      </c>
      <c r="I66" s="156">
        <v>3.5000000000000003E-2</v>
      </c>
      <c r="J66" s="156">
        <v>3.9E-2</v>
      </c>
      <c r="K66" s="74">
        <v>12106</v>
      </c>
      <c r="L66" s="74">
        <v>493</v>
      </c>
      <c r="M66" s="178">
        <v>0</v>
      </c>
      <c r="N66" s="179">
        <v>0</v>
      </c>
      <c r="O66" s="52"/>
      <c r="Q66" s="52"/>
      <c r="R66" s="52"/>
      <c r="U66" s="219"/>
      <c r="W66" s="219"/>
      <c r="Y66" s="219"/>
    </row>
    <row r="67" spans="1:25" s="57" customFormat="1">
      <c r="A67" s="124" t="s">
        <v>73</v>
      </c>
      <c r="B67" s="125" t="s">
        <v>467</v>
      </c>
      <c r="C67" s="126">
        <v>8170</v>
      </c>
      <c r="D67" s="191">
        <f t="shared" ref="D67:D75" si="10">+C67-M67</f>
        <v>140</v>
      </c>
      <c r="E67" s="190">
        <v>8320</v>
      </c>
      <c r="F67" s="187">
        <v>4.2999999999999997E-2</v>
      </c>
      <c r="G67" s="127">
        <f t="shared" ref="G67:G74" si="11">+F67-N67</f>
        <v>0</v>
      </c>
      <c r="H67" s="155">
        <v>8010</v>
      </c>
      <c r="I67" s="156">
        <v>3.9E-2</v>
      </c>
      <c r="J67" s="156">
        <v>4.5999999999999999E-2</v>
      </c>
      <c r="K67" s="74">
        <v>4463</v>
      </c>
      <c r="L67" s="74">
        <v>3706</v>
      </c>
      <c r="M67" s="178">
        <v>8030</v>
      </c>
      <c r="N67" s="179">
        <v>4.2999999999999997E-2</v>
      </c>
      <c r="O67" s="52"/>
      <c r="Q67" s="52"/>
      <c r="R67" s="52"/>
      <c r="U67" s="219"/>
      <c r="W67" s="219"/>
      <c r="Y67" s="219"/>
    </row>
    <row r="68" spans="1:25" s="57" customFormat="1">
      <c r="A68" s="124" t="s">
        <v>74</v>
      </c>
      <c r="B68" s="125" t="s">
        <v>468</v>
      </c>
      <c r="C68" s="126">
        <v>14500</v>
      </c>
      <c r="D68" s="191">
        <f t="shared" si="10"/>
        <v>200</v>
      </c>
      <c r="E68" s="190">
        <v>14700</v>
      </c>
      <c r="F68" s="187">
        <v>3.9E-2</v>
      </c>
      <c r="G68" s="127">
        <f t="shared" si="11"/>
        <v>0</v>
      </c>
      <c r="H68" s="155">
        <v>14200</v>
      </c>
      <c r="I68" s="156">
        <v>3.6999999999999998E-2</v>
      </c>
      <c r="J68" s="156">
        <v>4.1000000000000002E-2</v>
      </c>
      <c r="K68" s="74">
        <v>7420</v>
      </c>
      <c r="L68" s="74">
        <v>7079</v>
      </c>
      <c r="M68" s="178">
        <v>14300</v>
      </c>
      <c r="N68" s="179">
        <v>3.9E-2</v>
      </c>
      <c r="O68" s="52"/>
      <c r="Q68" s="52"/>
      <c r="R68" s="52"/>
      <c r="U68" s="219"/>
      <c r="W68" s="219"/>
      <c r="Y68" s="219"/>
    </row>
    <row r="69" spans="1:25" s="57" customFormat="1">
      <c r="A69" s="124" t="s">
        <v>75</v>
      </c>
      <c r="B69" s="125" t="s">
        <v>469</v>
      </c>
      <c r="C69" s="126">
        <v>5030</v>
      </c>
      <c r="D69" s="191">
        <f t="shared" si="10"/>
        <v>-190</v>
      </c>
      <c r="E69" s="190">
        <v>0</v>
      </c>
      <c r="F69" s="187">
        <v>0</v>
      </c>
      <c r="G69" s="127">
        <f t="shared" si="11"/>
        <v>0</v>
      </c>
      <c r="H69" s="155">
        <v>0</v>
      </c>
      <c r="I69" s="156">
        <v>0</v>
      </c>
      <c r="J69" s="156">
        <v>0</v>
      </c>
      <c r="K69" s="74">
        <v>3298</v>
      </c>
      <c r="L69" s="74">
        <v>1731</v>
      </c>
      <c r="M69" s="178">
        <v>5220</v>
      </c>
      <c r="N69" s="179">
        <v>0</v>
      </c>
      <c r="O69" s="52"/>
      <c r="Q69" s="52"/>
      <c r="R69" s="52"/>
      <c r="U69" s="219"/>
      <c r="W69" s="219"/>
      <c r="Y69" s="219"/>
    </row>
    <row r="70" spans="1:25" s="57" customFormat="1">
      <c r="A70" s="124" t="s">
        <v>76</v>
      </c>
      <c r="B70" s="125" t="s">
        <v>470</v>
      </c>
      <c r="C70" s="126">
        <v>3570</v>
      </c>
      <c r="D70" s="191">
        <f t="shared" si="10"/>
        <v>100</v>
      </c>
      <c r="E70" s="190">
        <v>3640</v>
      </c>
      <c r="F70" s="187">
        <v>4.5999999999999999E-2</v>
      </c>
      <c r="G70" s="127">
        <f t="shared" si="11"/>
        <v>1.0000000000000009E-3</v>
      </c>
      <c r="H70" s="155">
        <v>3490</v>
      </c>
      <c r="I70" s="156">
        <v>4.2000000000000003E-2</v>
      </c>
      <c r="J70" s="156">
        <v>4.8000000000000001E-2</v>
      </c>
      <c r="K70" s="74">
        <v>2097</v>
      </c>
      <c r="L70" s="74">
        <v>1472</v>
      </c>
      <c r="M70" s="178">
        <v>3470</v>
      </c>
      <c r="N70" s="179">
        <v>4.4999999999999998E-2</v>
      </c>
      <c r="O70" s="52"/>
      <c r="Q70" s="52"/>
      <c r="R70" s="52"/>
      <c r="U70" s="219"/>
      <c r="W70" s="219"/>
      <c r="Y70" s="219"/>
    </row>
    <row r="71" spans="1:25" s="57" customFormat="1">
      <c r="A71" s="124" t="s">
        <v>77</v>
      </c>
      <c r="B71" s="125" t="s">
        <v>471</v>
      </c>
      <c r="C71" s="126">
        <v>7790</v>
      </c>
      <c r="D71" s="191">
        <f t="shared" si="10"/>
        <v>180</v>
      </c>
      <c r="E71" s="190">
        <v>7960</v>
      </c>
      <c r="F71" s="187">
        <v>4.2999999999999997E-2</v>
      </c>
      <c r="G71" s="127">
        <f t="shared" si="11"/>
        <v>0</v>
      </c>
      <c r="H71" s="155">
        <v>7610</v>
      </c>
      <c r="I71" s="156">
        <v>3.9E-2</v>
      </c>
      <c r="J71" s="156">
        <v>4.5999999999999999E-2</v>
      </c>
      <c r="K71" s="74">
        <v>4763</v>
      </c>
      <c r="L71" s="74">
        <v>3026</v>
      </c>
      <c r="M71" s="178">
        <v>7610</v>
      </c>
      <c r="N71" s="179">
        <v>4.2999999999999997E-2</v>
      </c>
      <c r="O71" s="52"/>
      <c r="Q71" s="52"/>
      <c r="R71" s="52"/>
      <c r="U71" s="219"/>
      <c r="W71" s="219"/>
      <c r="Y71" s="219"/>
    </row>
    <row r="72" spans="1:25" s="57" customFormat="1">
      <c r="A72" s="124" t="s">
        <v>78</v>
      </c>
      <c r="B72" s="125" t="s">
        <v>472</v>
      </c>
      <c r="C72" s="126">
        <v>41500</v>
      </c>
      <c r="D72" s="191">
        <f t="shared" si="10"/>
        <v>3700</v>
      </c>
      <c r="E72" s="190">
        <v>42300</v>
      </c>
      <c r="F72" s="187">
        <v>3.5999999999999997E-2</v>
      </c>
      <c r="G72" s="127">
        <f t="shared" si="11"/>
        <v>0</v>
      </c>
      <c r="H72" s="155">
        <v>40600</v>
      </c>
      <c r="I72" s="156">
        <v>3.4000000000000002E-2</v>
      </c>
      <c r="J72" s="156">
        <v>3.7999999999999999E-2</v>
      </c>
      <c r="K72" s="74">
        <v>21545</v>
      </c>
      <c r="L72" s="74">
        <v>19954</v>
      </c>
      <c r="M72" s="178">
        <v>37800</v>
      </c>
      <c r="N72" s="179">
        <v>3.5999999999999997E-2</v>
      </c>
      <c r="O72" s="52"/>
      <c r="Q72" s="52"/>
      <c r="R72" s="52"/>
      <c r="U72" s="219"/>
      <c r="W72" s="219"/>
      <c r="Y72" s="219"/>
    </row>
    <row r="73" spans="1:25" s="57" customFormat="1">
      <c r="A73" s="124" t="s">
        <v>79</v>
      </c>
      <c r="B73" s="125" t="s">
        <v>473</v>
      </c>
      <c r="C73" s="126">
        <v>3230</v>
      </c>
      <c r="D73" s="191">
        <f t="shared" si="10"/>
        <v>50</v>
      </c>
      <c r="E73" s="190">
        <v>3290</v>
      </c>
      <c r="F73" s="187">
        <v>4.3999999999999997E-2</v>
      </c>
      <c r="G73" s="127">
        <f t="shared" si="11"/>
        <v>-1.0000000000000009E-3</v>
      </c>
      <c r="H73" s="155">
        <v>3160</v>
      </c>
      <c r="I73" s="156">
        <v>0.04</v>
      </c>
      <c r="J73" s="156">
        <v>4.8000000000000001E-2</v>
      </c>
      <c r="K73" s="74">
        <v>1943</v>
      </c>
      <c r="L73" s="74">
        <v>1286</v>
      </c>
      <c r="M73" s="178">
        <v>3180</v>
      </c>
      <c r="N73" s="179">
        <v>4.4999999999999998E-2</v>
      </c>
      <c r="O73" s="52"/>
      <c r="Q73" s="52"/>
      <c r="R73" s="52"/>
      <c r="U73" s="219"/>
      <c r="W73" s="219"/>
      <c r="Y73" s="219"/>
    </row>
    <row r="74" spans="1:25" s="57" customFormat="1">
      <c r="A74" s="124" t="s">
        <v>80</v>
      </c>
      <c r="B74" s="125" t="s">
        <v>474</v>
      </c>
      <c r="C74" s="126">
        <v>2920</v>
      </c>
      <c r="D74" s="191">
        <f t="shared" si="10"/>
        <v>320</v>
      </c>
      <c r="E74" s="190">
        <v>2980</v>
      </c>
      <c r="F74" s="187">
        <v>4.2999999999999997E-2</v>
      </c>
      <c r="G74" s="127">
        <f t="shared" si="11"/>
        <v>0</v>
      </c>
      <c r="H74" s="155">
        <v>2860</v>
      </c>
      <c r="I74" s="156">
        <v>0.04</v>
      </c>
      <c r="J74" s="156">
        <v>4.5999999999999999E-2</v>
      </c>
      <c r="K74" s="74">
        <v>1689</v>
      </c>
      <c r="L74" s="74">
        <v>1230</v>
      </c>
      <c r="M74" s="178">
        <v>2600</v>
      </c>
      <c r="N74" s="179">
        <v>4.2999999999999997E-2</v>
      </c>
      <c r="O74" s="52"/>
      <c r="Q74" s="52"/>
      <c r="R74" s="52"/>
      <c r="U74" s="219"/>
      <c r="W74" s="219"/>
      <c r="Y74" s="219"/>
    </row>
    <row r="75" spans="1:25" s="57" customFormat="1">
      <c r="A75" s="227" t="s">
        <v>81</v>
      </c>
      <c r="B75" s="229" t="s">
        <v>475</v>
      </c>
      <c r="C75" s="231">
        <v>5070</v>
      </c>
      <c r="D75" s="233">
        <f t="shared" si="10"/>
        <v>-10</v>
      </c>
      <c r="E75" s="235">
        <v>5130</v>
      </c>
      <c r="F75" s="237">
        <v>4.1000000000000002E-2</v>
      </c>
      <c r="G75" s="239">
        <f>+F75-N75</f>
        <v>0</v>
      </c>
      <c r="H75" s="242">
        <v>5040</v>
      </c>
      <c r="I75" s="156" t="s">
        <v>388</v>
      </c>
      <c r="J75" s="243">
        <v>4.2999999999999997E-2</v>
      </c>
      <c r="K75" s="221">
        <v>2881</v>
      </c>
      <c r="L75" s="221">
        <v>2188</v>
      </c>
      <c r="M75" s="223">
        <v>5080</v>
      </c>
      <c r="N75" s="225">
        <v>4.1000000000000002E-2</v>
      </c>
      <c r="O75" s="52"/>
      <c r="Q75" s="52"/>
      <c r="R75" s="52"/>
      <c r="U75" s="219"/>
      <c r="W75" s="219"/>
      <c r="Y75" s="219"/>
    </row>
    <row r="76" spans="1:25" s="57" customFormat="1">
      <c r="A76" s="228"/>
      <c r="B76" s="230"/>
      <c r="C76" s="232"/>
      <c r="D76" s="244"/>
      <c r="E76" s="236"/>
      <c r="F76" s="238"/>
      <c r="G76" s="222"/>
      <c r="H76" s="222"/>
      <c r="I76" s="156" t="s">
        <v>389</v>
      </c>
      <c r="J76" s="222"/>
      <c r="K76" s="222"/>
      <c r="L76" s="222"/>
      <c r="M76" s="224"/>
      <c r="N76" s="226"/>
      <c r="O76" s="52"/>
      <c r="U76" s="219"/>
      <c r="W76" s="219"/>
      <c r="Y76" s="219"/>
    </row>
    <row r="77" spans="1:25" s="57" customFormat="1">
      <c r="A77" s="124" t="s">
        <v>82</v>
      </c>
      <c r="B77" s="125" t="s">
        <v>476</v>
      </c>
      <c r="C77" s="126">
        <v>4140</v>
      </c>
      <c r="D77" s="191">
        <f t="shared" ref="D77:D89" si="12">+C77-M77</f>
        <v>0</v>
      </c>
      <c r="E77" s="190">
        <v>4280</v>
      </c>
      <c r="F77" s="187">
        <v>0.04</v>
      </c>
      <c r="G77" s="127">
        <f t="shared" ref="G77:G88" si="13">+F77-N77</f>
        <v>0</v>
      </c>
      <c r="H77" s="155">
        <v>4140</v>
      </c>
      <c r="I77" s="156">
        <v>3.7999999999999999E-2</v>
      </c>
      <c r="J77" s="156">
        <v>4.1000000000000002E-2</v>
      </c>
      <c r="K77" s="74">
        <v>2364</v>
      </c>
      <c r="L77" s="74">
        <v>1775</v>
      </c>
      <c r="M77" s="178">
        <v>4140</v>
      </c>
      <c r="N77" s="179">
        <v>0.04</v>
      </c>
      <c r="O77" s="52"/>
      <c r="Q77" s="52"/>
      <c r="R77" s="52"/>
      <c r="U77" s="219"/>
      <c r="W77" s="219"/>
      <c r="Y77" s="219"/>
    </row>
    <row r="78" spans="1:25" s="57" customFormat="1">
      <c r="A78" s="124" t="s">
        <v>83</v>
      </c>
      <c r="B78" s="125" t="s">
        <v>477</v>
      </c>
      <c r="C78" s="126">
        <v>9480</v>
      </c>
      <c r="D78" s="191">
        <f t="shared" si="12"/>
        <v>180</v>
      </c>
      <c r="E78" s="190">
        <v>9640</v>
      </c>
      <c r="F78" s="187">
        <v>4.2000000000000003E-2</v>
      </c>
      <c r="G78" s="127">
        <f t="shared" si="13"/>
        <v>0</v>
      </c>
      <c r="H78" s="155">
        <v>9310</v>
      </c>
      <c r="I78" s="156">
        <v>0.04</v>
      </c>
      <c r="J78" s="156">
        <v>4.3999999999999997E-2</v>
      </c>
      <c r="K78" s="74">
        <v>5894</v>
      </c>
      <c r="L78" s="74">
        <v>3585</v>
      </c>
      <c r="M78" s="178">
        <v>9300</v>
      </c>
      <c r="N78" s="179">
        <v>4.2000000000000003E-2</v>
      </c>
      <c r="O78" s="52"/>
      <c r="Q78" s="52"/>
      <c r="R78" s="52"/>
      <c r="U78" s="219"/>
      <c r="W78" s="219"/>
      <c r="Y78" s="219"/>
    </row>
    <row r="79" spans="1:25" s="57" customFormat="1">
      <c r="A79" s="124" t="s">
        <v>84</v>
      </c>
      <c r="B79" s="125" t="s">
        <v>478</v>
      </c>
      <c r="C79" s="126">
        <v>5900</v>
      </c>
      <c r="D79" s="191">
        <f t="shared" si="12"/>
        <v>10</v>
      </c>
      <c r="E79" s="190">
        <v>6010</v>
      </c>
      <c r="F79" s="187">
        <v>4.2000000000000003E-2</v>
      </c>
      <c r="G79" s="127">
        <f t="shared" si="13"/>
        <v>0</v>
      </c>
      <c r="H79" s="155">
        <v>5790</v>
      </c>
      <c r="I79" s="156">
        <v>3.9E-2</v>
      </c>
      <c r="J79" s="156">
        <v>4.3999999999999997E-2</v>
      </c>
      <c r="K79" s="74">
        <v>4174</v>
      </c>
      <c r="L79" s="74">
        <v>1725</v>
      </c>
      <c r="M79" s="178">
        <v>5890</v>
      </c>
      <c r="N79" s="179">
        <v>4.2000000000000003E-2</v>
      </c>
      <c r="O79" s="52"/>
      <c r="Q79" s="52"/>
      <c r="R79" s="52"/>
      <c r="U79" s="219"/>
      <c r="W79" s="219"/>
      <c r="Y79" s="219"/>
    </row>
    <row r="80" spans="1:25" s="57" customFormat="1">
      <c r="A80" s="124" t="s">
        <v>85</v>
      </c>
      <c r="B80" s="125" t="s">
        <v>479</v>
      </c>
      <c r="C80" s="126">
        <v>24300</v>
      </c>
      <c r="D80" s="191">
        <f t="shared" si="12"/>
        <v>-100</v>
      </c>
      <c r="E80" s="190">
        <v>24700</v>
      </c>
      <c r="F80" s="187">
        <v>3.6999999999999998E-2</v>
      </c>
      <c r="G80" s="127">
        <f t="shared" si="13"/>
        <v>0</v>
      </c>
      <c r="H80" s="155">
        <v>23900</v>
      </c>
      <c r="I80" s="156">
        <v>3.5000000000000003E-2</v>
      </c>
      <c r="J80" s="156">
        <v>3.9E-2</v>
      </c>
      <c r="K80" s="74">
        <v>17525</v>
      </c>
      <c r="L80" s="74">
        <v>6774</v>
      </c>
      <c r="M80" s="178">
        <v>24400</v>
      </c>
      <c r="N80" s="179">
        <v>3.6999999999999998E-2</v>
      </c>
      <c r="O80" s="52"/>
      <c r="Q80" s="52"/>
      <c r="R80" s="52"/>
      <c r="U80" s="219"/>
      <c r="W80" s="219"/>
      <c r="Y80" s="219"/>
    </row>
    <row r="81" spans="1:25" s="57" customFormat="1">
      <c r="A81" s="124" t="s">
        <v>86</v>
      </c>
      <c r="B81" s="125" t="s">
        <v>480</v>
      </c>
      <c r="C81" s="126">
        <v>45000</v>
      </c>
      <c r="D81" s="191">
        <f t="shared" si="12"/>
        <v>-200</v>
      </c>
      <c r="E81" s="190">
        <v>45700</v>
      </c>
      <c r="F81" s="187">
        <v>3.4000000000000002E-2</v>
      </c>
      <c r="G81" s="127">
        <f t="shared" si="13"/>
        <v>0</v>
      </c>
      <c r="H81" s="155">
        <v>44300</v>
      </c>
      <c r="I81" s="156">
        <v>3.2000000000000001E-2</v>
      </c>
      <c r="J81" s="156">
        <v>3.5999999999999997E-2</v>
      </c>
      <c r="K81" s="74">
        <v>34055</v>
      </c>
      <c r="L81" s="74">
        <v>10944</v>
      </c>
      <c r="M81" s="178">
        <v>45200</v>
      </c>
      <c r="N81" s="179">
        <v>3.4000000000000002E-2</v>
      </c>
      <c r="O81" s="52"/>
      <c r="Q81" s="52"/>
      <c r="R81" s="52"/>
      <c r="U81" s="219"/>
      <c r="W81" s="219"/>
      <c r="Y81" s="219"/>
    </row>
    <row r="82" spans="1:25" s="57" customFormat="1">
      <c r="A82" s="124" t="s">
        <v>87</v>
      </c>
      <c r="B82" s="125" t="s">
        <v>481</v>
      </c>
      <c r="C82" s="126">
        <v>7950</v>
      </c>
      <c r="D82" s="191">
        <f t="shared" si="12"/>
        <v>-20</v>
      </c>
      <c r="E82" s="190">
        <v>8100</v>
      </c>
      <c r="F82" s="187">
        <v>4.4999999999999998E-2</v>
      </c>
      <c r="G82" s="127">
        <f t="shared" si="13"/>
        <v>0</v>
      </c>
      <c r="H82" s="155">
        <v>7800</v>
      </c>
      <c r="I82" s="156">
        <v>4.1000000000000002E-2</v>
      </c>
      <c r="J82" s="156">
        <v>4.4999999999999998E-2</v>
      </c>
      <c r="K82" s="74">
        <v>7321</v>
      </c>
      <c r="L82" s="74">
        <v>628</v>
      </c>
      <c r="M82" s="178">
        <v>7970</v>
      </c>
      <c r="N82" s="179">
        <v>4.4999999999999998E-2</v>
      </c>
      <c r="O82" s="52"/>
      <c r="Q82" s="52"/>
      <c r="R82" s="52"/>
      <c r="U82" s="219"/>
      <c r="W82" s="219"/>
      <c r="Y82" s="219"/>
    </row>
    <row r="83" spans="1:25" s="57" customFormat="1">
      <c r="A83" s="124" t="s">
        <v>88</v>
      </c>
      <c r="B83" s="125" t="s">
        <v>482</v>
      </c>
      <c r="C83" s="126">
        <v>3080</v>
      </c>
      <c r="D83" s="191">
        <f t="shared" si="12"/>
        <v>-40</v>
      </c>
      <c r="E83" s="190">
        <v>3110</v>
      </c>
      <c r="F83" s="187">
        <v>4.4999999999999998E-2</v>
      </c>
      <c r="G83" s="127">
        <f t="shared" si="13"/>
        <v>0</v>
      </c>
      <c r="H83" s="155">
        <v>3050</v>
      </c>
      <c r="I83" s="156">
        <v>0.04</v>
      </c>
      <c r="J83" s="156">
        <v>4.3999999999999997E-2</v>
      </c>
      <c r="K83" s="74">
        <v>2736</v>
      </c>
      <c r="L83" s="74">
        <v>343</v>
      </c>
      <c r="M83" s="178">
        <v>3120</v>
      </c>
      <c r="N83" s="179">
        <v>4.4999999999999998E-2</v>
      </c>
      <c r="O83" s="52"/>
      <c r="Q83" s="52"/>
      <c r="R83" s="52"/>
      <c r="U83" s="219"/>
      <c r="W83" s="219"/>
      <c r="Y83" s="219"/>
    </row>
    <row r="84" spans="1:25" s="57" customFormat="1">
      <c r="A84" s="124" t="s">
        <v>89</v>
      </c>
      <c r="B84" s="125" t="s">
        <v>483</v>
      </c>
      <c r="C84" s="126">
        <v>4870</v>
      </c>
      <c r="D84" s="191">
        <f t="shared" si="12"/>
        <v>-20</v>
      </c>
      <c r="E84" s="190">
        <v>4970</v>
      </c>
      <c r="F84" s="187">
        <v>4.4999999999999998E-2</v>
      </c>
      <c r="G84" s="127">
        <f t="shared" si="13"/>
        <v>0</v>
      </c>
      <c r="H84" s="155">
        <v>4770</v>
      </c>
      <c r="I84" s="156">
        <v>4.2999999999999997E-2</v>
      </c>
      <c r="J84" s="156">
        <v>4.7E-2</v>
      </c>
      <c r="K84" s="74">
        <v>4445</v>
      </c>
      <c r="L84" s="74">
        <v>424</v>
      </c>
      <c r="M84" s="178">
        <v>4890</v>
      </c>
      <c r="N84" s="179">
        <v>4.4999999999999998E-2</v>
      </c>
      <c r="O84" s="52"/>
      <c r="Q84" s="52"/>
      <c r="R84" s="52"/>
      <c r="U84" s="219"/>
      <c r="W84" s="219"/>
      <c r="Y84" s="219"/>
    </row>
    <row r="85" spans="1:25" s="57" customFormat="1">
      <c r="A85" s="124" t="s">
        <v>90</v>
      </c>
      <c r="B85" s="125" t="s">
        <v>484</v>
      </c>
      <c r="C85" s="126">
        <v>9370</v>
      </c>
      <c r="D85" s="191">
        <f t="shared" si="12"/>
        <v>-80</v>
      </c>
      <c r="E85" s="190">
        <v>9590</v>
      </c>
      <c r="F85" s="187">
        <v>3.5999999999999997E-2</v>
      </c>
      <c r="G85" s="127">
        <f t="shared" si="13"/>
        <v>0</v>
      </c>
      <c r="H85" s="155">
        <v>9150</v>
      </c>
      <c r="I85" s="156">
        <v>3.4000000000000002E-2</v>
      </c>
      <c r="J85" s="156">
        <v>3.7999999999999999E-2</v>
      </c>
      <c r="K85" s="74">
        <v>7438</v>
      </c>
      <c r="L85" s="74">
        <v>1931</v>
      </c>
      <c r="M85" s="178">
        <v>9450</v>
      </c>
      <c r="N85" s="179">
        <v>3.5999999999999997E-2</v>
      </c>
      <c r="O85" s="52"/>
      <c r="Q85" s="52"/>
      <c r="R85" s="52"/>
      <c r="U85" s="219"/>
      <c r="W85" s="219"/>
      <c r="Y85" s="219"/>
    </row>
    <row r="86" spans="1:25" s="57" customFormat="1">
      <c r="A86" s="124" t="s">
        <v>91</v>
      </c>
      <c r="B86" s="125" t="s">
        <v>485</v>
      </c>
      <c r="C86" s="126">
        <v>10200</v>
      </c>
      <c r="D86" s="191">
        <f t="shared" si="12"/>
        <v>-100</v>
      </c>
      <c r="E86" s="190">
        <v>10700</v>
      </c>
      <c r="F86" s="187">
        <v>3.5999999999999997E-2</v>
      </c>
      <c r="G86" s="127">
        <f t="shared" si="13"/>
        <v>0</v>
      </c>
      <c r="H86" s="155">
        <v>10000</v>
      </c>
      <c r="I86" s="156">
        <v>3.4000000000000002E-2</v>
      </c>
      <c r="J86" s="156">
        <v>3.7999999999999999E-2</v>
      </c>
      <c r="K86" s="74">
        <v>7544</v>
      </c>
      <c r="L86" s="74">
        <v>2655</v>
      </c>
      <c r="M86" s="178">
        <v>10300</v>
      </c>
      <c r="N86" s="179">
        <v>3.5999999999999997E-2</v>
      </c>
      <c r="O86" s="52"/>
      <c r="Q86" s="52"/>
      <c r="R86" s="52"/>
      <c r="U86" s="219"/>
      <c r="W86" s="219"/>
      <c r="Y86" s="219"/>
    </row>
    <row r="87" spans="1:25" s="57" customFormat="1">
      <c r="A87" s="124" t="s">
        <v>92</v>
      </c>
      <c r="B87" s="125" t="s">
        <v>486</v>
      </c>
      <c r="C87" s="126">
        <v>3190</v>
      </c>
      <c r="D87" s="191">
        <f t="shared" si="12"/>
        <v>-70</v>
      </c>
      <c r="E87" s="190">
        <v>3240</v>
      </c>
      <c r="F87" s="187">
        <v>3.9E-2</v>
      </c>
      <c r="G87" s="127">
        <f t="shared" si="13"/>
        <v>0</v>
      </c>
      <c r="H87" s="155">
        <v>3130</v>
      </c>
      <c r="I87" s="156">
        <v>3.5999999999999997E-2</v>
      </c>
      <c r="J87" s="156">
        <v>4.1000000000000002E-2</v>
      </c>
      <c r="K87" s="74">
        <v>2448</v>
      </c>
      <c r="L87" s="74">
        <v>741</v>
      </c>
      <c r="M87" s="178">
        <v>3260</v>
      </c>
      <c r="N87" s="179">
        <v>3.9E-2</v>
      </c>
      <c r="O87" s="52"/>
      <c r="Q87" s="52"/>
      <c r="R87" s="52"/>
      <c r="U87" s="219"/>
      <c r="W87" s="219"/>
      <c r="Y87" s="219"/>
    </row>
    <row r="88" spans="1:25" s="57" customFormat="1">
      <c r="A88" s="124" t="s">
        <v>93</v>
      </c>
      <c r="B88" s="125" t="s">
        <v>487</v>
      </c>
      <c r="C88" s="126">
        <v>7410</v>
      </c>
      <c r="D88" s="191">
        <f t="shared" si="12"/>
        <v>-40</v>
      </c>
      <c r="E88" s="190">
        <v>7660</v>
      </c>
      <c r="F88" s="187">
        <v>3.5000000000000003E-2</v>
      </c>
      <c r="G88" s="127">
        <f t="shared" si="13"/>
        <v>0</v>
      </c>
      <c r="H88" s="155">
        <v>7300</v>
      </c>
      <c r="I88" s="156">
        <v>3.3000000000000002E-2</v>
      </c>
      <c r="J88" s="156">
        <v>3.6999999999999998E-2</v>
      </c>
      <c r="K88" s="74">
        <v>6523</v>
      </c>
      <c r="L88" s="74">
        <v>886</v>
      </c>
      <c r="M88" s="178">
        <v>7450</v>
      </c>
      <c r="N88" s="179">
        <v>3.5000000000000003E-2</v>
      </c>
      <c r="O88" s="52"/>
      <c r="Q88" s="52"/>
      <c r="R88" s="52"/>
      <c r="U88" s="219"/>
      <c r="W88" s="219"/>
      <c r="Y88" s="219"/>
    </row>
    <row r="89" spans="1:25" s="57" customFormat="1">
      <c r="A89" s="227" t="s">
        <v>94</v>
      </c>
      <c r="B89" s="229" t="s">
        <v>488</v>
      </c>
      <c r="C89" s="231">
        <v>6110</v>
      </c>
      <c r="D89" s="233">
        <f t="shared" si="12"/>
        <v>50</v>
      </c>
      <c r="E89" s="235">
        <v>6180</v>
      </c>
      <c r="F89" s="237">
        <v>0.04</v>
      </c>
      <c r="G89" s="239">
        <f>+F89-N89</f>
        <v>0</v>
      </c>
      <c r="H89" s="242">
        <v>6080</v>
      </c>
      <c r="I89" s="156" t="s">
        <v>390</v>
      </c>
      <c r="J89" s="243">
        <v>4.2000000000000003E-2</v>
      </c>
      <c r="K89" s="221">
        <v>5613</v>
      </c>
      <c r="L89" s="221">
        <v>496</v>
      </c>
      <c r="M89" s="223">
        <v>6060</v>
      </c>
      <c r="N89" s="225">
        <v>0.04</v>
      </c>
      <c r="O89" s="52"/>
      <c r="Q89" s="52"/>
      <c r="R89" s="52"/>
      <c r="U89" s="219"/>
      <c r="W89" s="219"/>
      <c r="Y89" s="219"/>
    </row>
    <row r="90" spans="1:25" s="57" customFormat="1">
      <c r="A90" s="228"/>
      <c r="B90" s="230"/>
      <c r="C90" s="232"/>
      <c r="D90" s="244"/>
      <c r="E90" s="236"/>
      <c r="F90" s="238"/>
      <c r="G90" s="222"/>
      <c r="H90" s="222"/>
      <c r="I90" s="156" t="s">
        <v>391</v>
      </c>
      <c r="J90" s="222"/>
      <c r="K90" s="222"/>
      <c r="L90" s="222"/>
      <c r="M90" s="224"/>
      <c r="N90" s="226"/>
      <c r="O90" s="52"/>
      <c r="U90" s="219"/>
      <c r="W90" s="219"/>
      <c r="Y90" s="219"/>
    </row>
    <row r="91" spans="1:25" s="57" customFormat="1">
      <c r="A91" s="124" t="s">
        <v>95</v>
      </c>
      <c r="B91" s="125" t="s">
        <v>489</v>
      </c>
      <c r="C91" s="126">
        <v>12900</v>
      </c>
      <c r="D91" s="191">
        <f>+C91-M91</f>
        <v>-100</v>
      </c>
      <c r="E91" s="190">
        <v>13000</v>
      </c>
      <c r="F91" s="187">
        <v>3.7999999999999999E-2</v>
      </c>
      <c r="G91" s="127">
        <f t="shared" ref="G91" si="14">+F91-N91</f>
        <v>0</v>
      </c>
      <c r="H91" s="155">
        <v>12800</v>
      </c>
      <c r="I91" s="156">
        <v>3.5999999999999997E-2</v>
      </c>
      <c r="J91" s="156">
        <v>0.04</v>
      </c>
      <c r="K91" s="74">
        <v>10910</v>
      </c>
      <c r="L91" s="74">
        <v>1989</v>
      </c>
      <c r="M91" s="178">
        <v>13000</v>
      </c>
      <c r="N91" s="180">
        <v>3.7999999999999999E-2</v>
      </c>
      <c r="O91" s="52"/>
      <c r="Q91" s="52"/>
      <c r="R91" s="52"/>
      <c r="U91" s="219"/>
      <c r="W91" s="219"/>
      <c r="Y91" s="219"/>
    </row>
    <row r="92" spans="1:25" s="57" customFormat="1">
      <c r="A92" s="124" t="s">
        <v>360</v>
      </c>
      <c r="B92" s="125" t="s">
        <v>264</v>
      </c>
      <c r="C92" s="126">
        <v>17700</v>
      </c>
      <c r="D92" s="191" t="s">
        <v>510</v>
      </c>
      <c r="E92" s="190">
        <v>18000</v>
      </c>
      <c r="F92" s="187">
        <v>3.5999999999999997E-2</v>
      </c>
      <c r="G92" s="127" t="s">
        <v>510</v>
      </c>
      <c r="H92" s="155">
        <v>17400</v>
      </c>
      <c r="I92" s="156">
        <v>3.3000000000000002E-2</v>
      </c>
      <c r="J92" s="156">
        <v>3.6999999999999998E-2</v>
      </c>
      <c r="K92" s="74">
        <v>15688</v>
      </c>
      <c r="L92" s="74">
        <v>2011</v>
      </c>
      <c r="M92" s="178">
        <v>0</v>
      </c>
      <c r="N92" s="180">
        <v>0</v>
      </c>
      <c r="O92" s="52"/>
      <c r="Q92" s="52"/>
      <c r="R92" s="52"/>
      <c r="U92" s="219"/>
      <c r="W92" s="219"/>
      <c r="Y92" s="219"/>
    </row>
    <row r="93" spans="1:25" s="57" customFormat="1">
      <c r="A93" s="227" t="s">
        <v>96</v>
      </c>
      <c r="B93" s="229" t="s">
        <v>490</v>
      </c>
      <c r="C93" s="231">
        <v>4220</v>
      </c>
      <c r="D93" s="233">
        <f>+C93-M93</f>
        <v>-40</v>
      </c>
      <c r="E93" s="235">
        <v>4350</v>
      </c>
      <c r="F93" s="237">
        <v>4.4999999999999998E-2</v>
      </c>
      <c r="G93" s="239">
        <f>+F93-N93</f>
        <v>0</v>
      </c>
      <c r="H93" s="242">
        <v>4170</v>
      </c>
      <c r="I93" s="156" t="s">
        <v>392</v>
      </c>
      <c r="J93" s="243">
        <v>4.7E-2</v>
      </c>
      <c r="K93" s="221">
        <v>2630</v>
      </c>
      <c r="L93" s="221">
        <v>1589</v>
      </c>
      <c r="M93" s="223">
        <v>4260</v>
      </c>
      <c r="N93" s="225">
        <v>4.4999999999999998E-2</v>
      </c>
      <c r="O93" s="52"/>
      <c r="Q93" s="52"/>
      <c r="R93" s="52"/>
      <c r="U93" s="219"/>
      <c r="W93" s="219"/>
      <c r="Y93" s="219"/>
    </row>
    <row r="94" spans="1:25" s="57" customFormat="1">
      <c r="A94" s="228"/>
      <c r="B94" s="230"/>
      <c r="C94" s="232"/>
      <c r="D94" s="244"/>
      <c r="E94" s="236"/>
      <c r="F94" s="238"/>
      <c r="G94" s="222"/>
      <c r="H94" s="222"/>
      <c r="I94" s="156" t="s">
        <v>393</v>
      </c>
      <c r="J94" s="222"/>
      <c r="K94" s="222"/>
      <c r="L94" s="222"/>
      <c r="M94" s="224"/>
      <c r="N94" s="226"/>
      <c r="O94" s="52"/>
      <c r="U94" s="219"/>
      <c r="W94" s="219"/>
      <c r="Y94" s="219"/>
    </row>
    <row r="95" spans="1:25" s="57" customFormat="1">
      <c r="A95" s="124" t="s">
        <v>97</v>
      </c>
      <c r="B95" s="125" t="s">
        <v>491</v>
      </c>
      <c r="C95" s="126">
        <v>2120</v>
      </c>
      <c r="D95" s="191">
        <f>+C95-M95</f>
        <v>40</v>
      </c>
      <c r="E95" s="190">
        <v>2150</v>
      </c>
      <c r="F95" s="187">
        <v>4.8000000000000001E-2</v>
      </c>
      <c r="G95" s="127">
        <f t="shared" ref="G95:G97" si="15">+F95-N95</f>
        <v>0</v>
      </c>
      <c r="H95" s="155">
        <v>2090</v>
      </c>
      <c r="I95" s="156">
        <v>4.4999999999999998E-2</v>
      </c>
      <c r="J95" s="156">
        <v>4.9000000000000002E-2</v>
      </c>
      <c r="K95" s="74">
        <v>1175</v>
      </c>
      <c r="L95" s="74">
        <v>944</v>
      </c>
      <c r="M95" s="178">
        <v>2080</v>
      </c>
      <c r="N95" s="179">
        <v>4.8000000000000001E-2</v>
      </c>
      <c r="O95" s="52"/>
      <c r="Q95" s="52"/>
      <c r="R95" s="52"/>
      <c r="U95" s="219"/>
      <c r="W95" s="219"/>
      <c r="Y95" s="219"/>
    </row>
    <row r="96" spans="1:25" s="57" customFormat="1">
      <c r="A96" s="124" t="s">
        <v>98</v>
      </c>
      <c r="B96" s="125" t="s">
        <v>492</v>
      </c>
      <c r="C96" s="126">
        <v>3580</v>
      </c>
      <c r="D96" s="191">
        <f>+C96-M96</f>
        <v>80</v>
      </c>
      <c r="E96" s="190">
        <v>3610</v>
      </c>
      <c r="F96" s="187">
        <v>4.2999999999999997E-2</v>
      </c>
      <c r="G96" s="127">
        <f t="shared" si="15"/>
        <v>-1.0000000000000009E-3</v>
      </c>
      <c r="H96" s="155">
        <v>3540</v>
      </c>
      <c r="I96" s="156">
        <v>0.04</v>
      </c>
      <c r="J96" s="156">
        <v>4.4999999999999998E-2</v>
      </c>
      <c r="K96" s="74">
        <v>1889</v>
      </c>
      <c r="L96" s="74">
        <v>1690</v>
      </c>
      <c r="M96" s="178">
        <v>3500</v>
      </c>
      <c r="N96" s="179">
        <v>4.3999999999999997E-2</v>
      </c>
      <c r="O96" s="52"/>
      <c r="Q96" s="52"/>
      <c r="R96" s="52"/>
      <c r="U96" s="219"/>
      <c r="W96" s="219"/>
      <c r="Y96" s="219"/>
    </row>
    <row r="97" spans="1:25" s="57" customFormat="1">
      <c r="A97" s="124" t="s">
        <v>99</v>
      </c>
      <c r="B97" s="125" t="s">
        <v>493</v>
      </c>
      <c r="C97" s="126">
        <v>6610</v>
      </c>
      <c r="D97" s="191">
        <f>+C97-M97</f>
        <v>-120</v>
      </c>
      <c r="E97" s="190">
        <v>6750</v>
      </c>
      <c r="F97" s="187">
        <v>4.2999999999999997E-2</v>
      </c>
      <c r="G97" s="127">
        <f t="shared" si="15"/>
        <v>0</v>
      </c>
      <c r="H97" s="155">
        <v>6470</v>
      </c>
      <c r="I97" s="156">
        <v>3.7999999999999999E-2</v>
      </c>
      <c r="J97" s="156">
        <v>4.7E-2</v>
      </c>
      <c r="K97" s="74">
        <v>3931</v>
      </c>
      <c r="L97" s="74">
        <v>2678</v>
      </c>
      <c r="M97" s="178">
        <v>6730</v>
      </c>
      <c r="N97" s="179">
        <v>4.2999999999999997E-2</v>
      </c>
      <c r="O97" s="52"/>
      <c r="Q97" s="52"/>
      <c r="R97" s="52"/>
      <c r="U97" s="219"/>
      <c r="W97" s="219"/>
      <c r="Y97" s="219"/>
    </row>
    <row r="98" spans="1:25" s="57" customFormat="1">
      <c r="A98" s="124" t="s">
        <v>100</v>
      </c>
      <c r="B98" s="125" t="s">
        <v>494</v>
      </c>
      <c r="C98" s="162">
        <v>8280</v>
      </c>
      <c r="D98" s="192">
        <f>+C98-M98</f>
        <v>30</v>
      </c>
      <c r="E98" s="193">
        <v>8340</v>
      </c>
      <c r="F98" s="188">
        <v>4.2999999999999997E-2</v>
      </c>
      <c r="G98" s="181">
        <f>+F98-N98</f>
        <v>0</v>
      </c>
      <c r="H98" s="182">
        <v>8260</v>
      </c>
      <c r="I98" s="156">
        <v>4.2999999999999997E-2</v>
      </c>
      <c r="J98" s="183">
        <v>4.4999999999999998E-2</v>
      </c>
      <c r="K98" s="184">
        <v>4885</v>
      </c>
      <c r="L98" s="184">
        <v>3394</v>
      </c>
      <c r="M98" s="185">
        <v>8250</v>
      </c>
      <c r="N98" s="179">
        <v>4.2999999999999997E-2</v>
      </c>
      <c r="O98" s="52"/>
      <c r="Q98" s="52"/>
      <c r="R98" s="52"/>
      <c r="U98" s="219"/>
      <c r="W98" s="219"/>
      <c r="Y98" s="219"/>
    </row>
    <row r="99" spans="1:25" s="57" customFormat="1">
      <c r="A99" s="227" t="s">
        <v>101</v>
      </c>
      <c r="B99" s="229" t="s">
        <v>495</v>
      </c>
      <c r="C99" s="231">
        <v>4670</v>
      </c>
      <c r="D99" s="233">
        <f>+C99-M99</f>
        <v>20</v>
      </c>
      <c r="E99" s="235">
        <v>4700</v>
      </c>
      <c r="F99" s="237">
        <v>4.8000000000000001E-2</v>
      </c>
      <c r="G99" s="239">
        <f>+F99-N99</f>
        <v>0</v>
      </c>
      <c r="H99" s="242">
        <v>4650</v>
      </c>
      <c r="I99" s="156" t="s">
        <v>394</v>
      </c>
      <c r="J99" s="243">
        <v>0.05</v>
      </c>
      <c r="K99" s="221">
        <v>2978</v>
      </c>
      <c r="L99" s="221">
        <v>1691</v>
      </c>
      <c r="M99" s="223">
        <v>4650</v>
      </c>
      <c r="N99" s="225">
        <v>4.8000000000000001E-2</v>
      </c>
      <c r="O99" s="52"/>
      <c r="Q99" s="52"/>
      <c r="R99" s="52"/>
      <c r="U99" s="219"/>
      <c r="W99" s="219"/>
      <c r="Y99" s="219"/>
    </row>
    <row r="100" spans="1:25" s="57" customFormat="1">
      <c r="A100" s="228"/>
      <c r="B100" s="230"/>
      <c r="C100" s="232"/>
      <c r="D100" s="244"/>
      <c r="E100" s="236"/>
      <c r="F100" s="238"/>
      <c r="G100" s="222"/>
      <c r="H100" s="222"/>
      <c r="I100" s="156" t="s">
        <v>395</v>
      </c>
      <c r="J100" s="222"/>
      <c r="K100" s="222"/>
      <c r="L100" s="222"/>
      <c r="M100" s="224"/>
      <c r="N100" s="226"/>
      <c r="O100" s="52"/>
      <c r="U100" s="219"/>
      <c r="W100" s="219"/>
      <c r="Y100" s="219"/>
    </row>
    <row r="101" spans="1:25" s="57" customFormat="1">
      <c r="A101" s="124" t="s">
        <v>102</v>
      </c>
      <c r="B101" s="125" t="s">
        <v>496</v>
      </c>
      <c r="C101" s="126">
        <v>15600</v>
      </c>
      <c r="D101" s="191">
        <f>+C101-M101</f>
        <v>-200</v>
      </c>
      <c r="E101" s="190">
        <v>15900</v>
      </c>
      <c r="F101" s="187">
        <v>3.7999999999999999E-2</v>
      </c>
      <c r="G101" s="127">
        <f t="shared" ref="G101" si="16">+F101-N101</f>
        <v>0</v>
      </c>
      <c r="H101" s="155">
        <v>15200</v>
      </c>
      <c r="I101" s="156">
        <v>3.5999999999999997E-2</v>
      </c>
      <c r="J101" s="156">
        <v>0.04</v>
      </c>
      <c r="K101" s="74">
        <v>9417</v>
      </c>
      <c r="L101" s="74">
        <v>6182</v>
      </c>
      <c r="M101" s="178">
        <v>15800</v>
      </c>
      <c r="N101" s="179">
        <v>3.7999999999999999E-2</v>
      </c>
      <c r="O101" s="52"/>
      <c r="Q101" s="52"/>
      <c r="R101" s="52"/>
      <c r="U101" s="219"/>
      <c r="W101" s="219"/>
      <c r="Y101" s="219"/>
    </row>
    <row r="102" spans="1:25" s="57" customFormat="1">
      <c r="A102" s="227" t="s">
        <v>103</v>
      </c>
      <c r="B102" s="229" t="s">
        <v>497</v>
      </c>
      <c r="C102" s="231">
        <v>1680</v>
      </c>
      <c r="D102" s="233">
        <f>+C102-M102</f>
        <v>-90</v>
      </c>
      <c r="E102" s="235">
        <v>1640</v>
      </c>
      <c r="F102" s="237">
        <v>5.7000000000000002E-2</v>
      </c>
      <c r="G102" s="239">
        <f>+F102-N102</f>
        <v>0</v>
      </c>
      <c r="H102" s="242">
        <v>1690</v>
      </c>
      <c r="I102" s="156" t="s">
        <v>396</v>
      </c>
      <c r="J102" s="243">
        <v>5.7000000000000002E-2</v>
      </c>
      <c r="K102" s="221">
        <v>1270</v>
      </c>
      <c r="L102" s="221">
        <v>409</v>
      </c>
      <c r="M102" s="223">
        <v>1770</v>
      </c>
      <c r="N102" s="225">
        <v>5.7000000000000002E-2</v>
      </c>
      <c r="O102" s="52"/>
      <c r="Q102" s="52"/>
      <c r="R102" s="52"/>
      <c r="U102" s="219"/>
      <c r="W102" s="219"/>
      <c r="Y102" s="219"/>
    </row>
    <row r="103" spans="1:25" s="57" customFormat="1">
      <c r="A103" s="228"/>
      <c r="B103" s="230"/>
      <c r="C103" s="232"/>
      <c r="D103" s="244"/>
      <c r="E103" s="236"/>
      <c r="F103" s="238"/>
      <c r="G103" s="222"/>
      <c r="H103" s="222"/>
      <c r="I103" s="156" t="s">
        <v>397</v>
      </c>
      <c r="J103" s="222"/>
      <c r="K103" s="222"/>
      <c r="L103" s="222"/>
      <c r="M103" s="224"/>
      <c r="N103" s="226"/>
      <c r="O103" s="52"/>
      <c r="U103" s="219"/>
      <c r="W103" s="219"/>
      <c r="Y103" s="219"/>
    </row>
    <row r="104" spans="1:25" s="57" customFormat="1">
      <c r="A104" s="124" t="s">
        <v>104</v>
      </c>
      <c r="B104" s="125" t="s">
        <v>498</v>
      </c>
      <c r="C104" s="126">
        <v>5610</v>
      </c>
      <c r="D104" s="191">
        <f>+C104-M104</f>
        <v>90</v>
      </c>
      <c r="E104" s="190">
        <v>5660</v>
      </c>
      <c r="F104" s="187">
        <v>4.4999999999999998E-2</v>
      </c>
      <c r="G104" s="127">
        <f t="shared" ref="G104:G106" si="17">+F104-N104</f>
        <v>-1.0000000000000009E-3</v>
      </c>
      <c r="H104" s="155">
        <v>5550</v>
      </c>
      <c r="I104" s="156">
        <v>4.2000000000000003E-2</v>
      </c>
      <c r="J104" s="156">
        <v>4.7E-2</v>
      </c>
      <c r="K104" s="74">
        <v>3341</v>
      </c>
      <c r="L104" s="74">
        <v>2268</v>
      </c>
      <c r="M104" s="178">
        <v>5520</v>
      </c>
      <c r="N104" s="179">
        <v>4.5999999999999999E-2</v>
      </c>
      <c r="O104" s="52"/>
      <c r="Q104" s="52"/>
      <c r="R104" s="52"/>
      <c r="U104" s="219"/>
      <c r="W104" s="219"/>
      <c r="Y104" s="219"/>
    </row>
    <row r="105" spans="1:25" s="57" customFormat="1">
      <c r="A105" s="124" t="s">
        <v>105</v>
      </c>
      <c r="B105" s="125" t="s">
        <v>499</v>
      </c>
      <c r="C105" s="126">
        <v>13600</v>
      </c>
      <c r="D105" s="191">
        <f>+C105-M105</f>
        <v>0</v>
      </c>
      <c r="E105" s="190">
        <v>13700</v>
      </c>
      <c r="F105" s="187">
        <v>4.2000000000000003E-2</v>
      </c>
      <c r="G105" s="127">
        <f t="shared" si="17"/>
        <v>0</v>
      </c>
      <c r="H105" s="155">
        <v>13500</v>
      </c>
      <c r="I105" s="156">
        <v>3.5999999999999997E-2</v>
      </c>
      <c r="J105" s="156">
        <v>4.3999999999999997E-2</v>
      </c>
      <c r="K105" s="74">
        <v>8173</v>
      </c>
      <c r="L105" s="74">
        <v>5426</v>
      </c>
      <c r="M105" s="178">
        <v>13600</v>
      </c>
      <c r="N105" s="179">
        <v>4.2000000000000003E-2</v>
      </c>
      <c r="O105" s="52"/>
      <c r="Q105" s="52"/>
      <c r="R105" s="52"/>
      <c r="U105" s="219"/>
      <c r="W105" s="219"/>
      <c r="Y105" s="219"/>
    </row>
    <row r="106" spans="1:25" s="57" customFormat="1">
      <c r="A106" s="124" t="s">
        <v>106</v>
      </c>
      <c r="B106" s="125" t="s">
        <v>500</v>
      </c>
      <c r="C106" s="126">
        <v>6990</v>
      </c>
      <c r="D106" s="191">
        <f>+C106-M106</f>
        <v>-40</v>
      </c>
      <c r="E106" s="190">
        <v>7120</v>
      </c>
      <c r="F106" s="187">
        <v>4.4999999999999998E-2</v>
      </c>
      <c r="G106" s="127">
        <f t="shared" si="17"/>
        <v>0</v>
      </c>
      <c r="H106" s="155">
        <v>6850</v>
      </c>
      <c r="I106" s="156">
        <v>4.2999999999999997E-2</v>
      </c>
      <c r="J106" s="156">
        <v>4.7E-2</v>
      </c>
      <c r="K106" s="74">
        <v>5277</v>
      </c>
      <c r="L106" s="74">
        <v>1712</v>
      </c>
      <c r="M106" s="178">
        <v>7030</v>
      </c>
      <c r="N106" s="179">
        <v>4.4999999999999998E-2</v>
      </c>
      <c r="O106" s="52"/>
      <c r="Q106" s="52"/>
      <c r="R106" s="52"/>
      <c r="U106" s="219"/>
      <c r="W106" s="219"/>
      <c r="Y106" s="219"/>
    </row>
    <row r="107" spans="1:25" s="57" customFormat="1">
      <c r="A107" s="227" t="s">
        <v>107</v>
      </c>
      <c r="B107" s="229" t="s">
        <v>501</v>
      </c>
      <c r="C107" s="231">
        <v>14300</v>
      </c>
      <c r="D107" s="233">
        <f>+C107-M107</f>
        <v>100</v>
      </c>
      <c r="E107" s="235">
        <v>14300</v>
      </c>
      <c r="F107" s="237">
        <v>4.3999999999999997E-2</v>
      </c>
      <c r="G107" s="239">
        <f>+F107-N107</f>
        <v>0</v>
      </c>
      <c r="H107" s="242">
        <v>14300</v>
      </c>
      <c r="I107" s="156" t="s">
        <v>398</v>
      </c>
      <c r="J107" s="243">
        <v>4.5999999999999999E-2</v>
      </c>
      <c r="K107" s="221">
        <v>11535</v>
      </c>
      <c r="L107" s="221">
        <v>2764</v>
      </c>
      <c r="M107" s="223">
        <v>14200</v>
      </c>
      <c r="N107" s="225">
        <v>4.3999999999999997E-2</v>
      </c>
      <c r="O107" s="52"/>
      <c r="Q107" s="52"/>
      <c r="R107" s="52"/>
      <c r="U107" s="219"/>
      <c r="W107" s="219"/>
      <c r="Y107" s="219"/>
    </row>
    <row r="108" spans="1:25" s="57" customFormat="1">
      <c r="A108" s="228"/>
      <c r="B108" s="230"/>
      <c r="C108" s="232"/>
      <c r="D108" s="244"/>
      <c r="E108" s="236"/>
      <c r="F108" s="238"/>
      <c r="G108" s="222"/>
      <c r="H108" s="222"/>
      <c r="I108" s="156" t="s">
        <v>399</v>
      </c>
      <c r="J108" s="222"/>
      <c r="K108" s="222"/>
      <c r="L108" s="222"/>
      <c r="M108" s="224"/>
      <c r="N108" s="226"/>
      <c r="O108" s="52"/>
      <c r="U108" s="219"/>
      <c r="W108" s="219"/>
      <c r="Y108" s="219"/>
    </row>
    <row r="109" spans="1:25" s="57" customFormat="1">
      <c r="A109" s="227" t="s">
        <v>108</v>
      </c>
      <c r="B109" s="229" t="s">
        <v>502</v>
      </c>
      <c r="C109" s="231">
        <v>14000</v>
      </c>
      <c r="D109" s="233">
        <f>+C109-M109</f>
        <v>100</v>
      </c>
      <c r="E109" s="235">
        <v>14100</v>
      </c>
      <c r="F109" s="237">
        <v>4.3999999999999997E-2</v>
      </c>
      <c r="G109" s="239">
        <f>+F109-N109</f>
        <v>0</v>
      </c>
      <c r="H109" s="242">
        <v>13900</v>
      </c>
      <c r="I109" s="156" t="s">
        <v>398</v>
      </c>
      <c r="J109" s="243">
        <v>4.5999999999999999E-2</v>
      </c>
      <c r="K109" s="221">
        <v>11401</v>
      </c>
      <c r="L109" s="221">
        <v>2598</v>
      </c>
      <c r="M109" s="223">
        <v>13900</v>
      </c>
      <c r="N109" s="225">
        <v>4.3999999999999997E-2</v>
      </c>
      <c r="O109" s="52"/>
      <c r="Q109" s="52"/>
      <c r="R109" s="52"/>
      <c r="U109" s="219"/>
      <c r="W109" s="219"/>
      <c r="Y109" s="219"/>
    </row>
    <row r="110" spans="1:25" s="57" customFormat="1">
      <c r="A110" s="228"/>
      <c r="B110" s="230"/>
      <c r="C110" s="232"/>
      <c r="D110" s="244"/>
      <c r="E110" s="236"/>
      <c r="F110" s="238"/>
      <c r="G110" s="222"/>
      <c r="H110" s="222"/>
      <c r="I110" s="156" t="s">
        <v>400</v>
      </c>
      <c r="J110" s="222"/>
      <c r="K110" s="222"/>
      <c r="L110" s="222"/>
      <c r="M110" s="224"/>
      <c r="N110" s="226"/>
      <c r="O110" s="52"/>
      <c r="U110" s="219"/>
      <c r="W110" s="219"/>
      <c r="Y110" s="219"/>
    </row>
    <row r="111" spans="1:25" s="57" customFormat="1">
      <c r="A111" s="124" t="s">
        <v>109</v>
      </c>
      <c r="B111" s="125" t="s">
        <v>503</v>
      </c>
      <c r="C111" s="126">
        <v>6300</v>
      </c>
      <c r="D111" s="191">
        <f>+C111-M111</f>
        <v>40</v>
      </c>
      <c r="E111" s="190">
        <v>6440</v>
      </c>
      <c r="F111" s="187">
        <v>4.2999999999999997E-2</v>
      </c>
      <c r="G111" s="127">
        <f t="shared" ref="G111:G112" si="18">+F111-N111</f>
        <v>0</v>
      </c>
      <c r="H111" s="155">
        <v>6240</v>
      </c>
      <c r="I111" s="156">
        <v>4.4999999999999998E-2</v>
      </c>
      <c r="J111" s="156">
        <v>4.4999999999999998E-2</v>
      </c>
      <c r="K111" s="74">
        <v>4861</v>
      </c>
      <c r="L111" s="74">
        <v>1438</v>
      </c>
      <c r="M111" s="178">
        <v>6260</v>
      </c>
      <c r="N111" s="179">
        <v>4.2999999999999997E-2</v>
      </c>
      <c r="O111" s="52"/>
      <c r="Q111" s="52"/>
      <c r="R111" s="52"/>
      <c r="U111" s="219"/>
      <c r="W111" s="219"/>
      <c r="Y111" s="219"/>
    </row>
    <row r="112" spans="1:25" s="57" customFormat="1">
      <c r="A112" s="124" t="s">
        <v>110</v>
      </c>
      <c r="B112" s="125" t="s">
        <v>504</v>
      </c>
      <c r="C112" s="126">
        <v>8160</v>
      </c>
      <c r="D112" s="191">
        <f>+C112-M112</f>
        <v>0</v>
      </c>
      <c r="E112" s="190">
        <v>8200</v>
      </c>
      <c r="F112" s="187">
        <v>4.3999999999999997E-2</v>
      </c>
      <c r="G112" s="127">
        <f t="shared" si="18"/>
        <v>0</v>
      </c>
      <c r="H112" s="155">
        <v>8160</v>
      </c>
      <c r="I112" s="156">
        <v>4.1000000000000002E-2</v>
      </c>
      <c r="J112" s="156">
        <v>4.4999999999999998E-2</v>
      </c>
      <c r="K112" s="74">
        <v>6846</v>
      </c>
      <c r="L112" s="74">
        <v>1313</v>
      </c>
      <c r="M112" s="178">
        <v>8160</v>
      </c>
      <c r="N112" s="179">
        <v>4.3999999999999997E-2</v>
      </c>
      <c r="O112" s="52"/>
      <c r="Q112" s="52"/>
      <c r="R112" s="52"/>
      <c r="U112" s="219"/>
      <c r="W112" s="219"/>
      <c r="Y112" s="219"/>
    </row>
    <row r="113" spans="1:25" s="57" customFormat="1">
      <c r="A113" s="227" t="s">
        <v>111</v>
      </c>
      <c r="B113" s="229" t="s">
        <v>505</v>
      </c>
      <c r="C113" s="231">
        <v>14400</v>
      </c>
      <c r="D113" s="233">
        <f>+C113-M113</f>
        <v>100</v>
      </c>
      <c r="E113" s="235">
        <v>14700</v>
      </c>
      <c r="F113" s="237">
        <v>3.6999999999999998E-2</v>
      </c>
      <c r="G113" s="239">
        <f>+F113-N113</f>
        <v>0</v>
      </c>
      <c r="H113" s="242">
        <v>14300</v>
      </c>
      <c r="I113" s="156" t="s">
        <v>401</v>
      </c>
      <c r="J113" s="243">
        <v>3.9E-2</v>
      </c>
      <c r="K113" s="221">
        <v>13689</v>
      </c>
      <c r="L113" s="221">
        <v>710</v>
      </c>
      <c r="M113" s="223">
        <v>14300</v>
      </c>
      <c r="N113" s="225">
        <v>3.6999999999999998E-2</v>
      </c>
      <c r="O113" s="52"/>
      <c r="Q113" s="52"/>
      <c r="R113" s="52"/>
      <c r="U113" s="219"/>
      <c r="W113" s="219"/>
      <c r="Y113" s="219"/>
    </row>
    <row r="114" spans="1:25" s="57" customFormat="1">
      <c r="A114" s="228"/>
      <c r="B114" s="230"/>
      <c r="C114" s="232"/>
      <c r="D114" s="244"/>
      <c r="E114" s="236"/>
      <c r="F114" s="238"/>
      <c r="G114" s="222"/>
      <c r="H114" s="222"/>
      <c r="I114" s="156" t="s">
        <v>402</v>
      </c>
      <c r="J114" s="222"/>
      <c r="K114" s="222"/>
      <c r="L114" s="222"/>
      <c r="M114" s="224"/>
      <c r="N114" s="226"/>
      <c r="O114" s="52"/>
      <c r="U114" s="219"/>
      <c r="W114" s="219"/>
      <c r="Y114" s="219"/>
    </row>
    <row r="115" spans="1:25" s="57" customFormat="1">
      <c r="A115" s="227" t="s">
        <v>112</v>
      </c>
      <c r="B115" s="229" t="s">
        <v>506</v>
      </c>
      <c r="C115" s="231">
        <v>19800</v>
      </c>
      <c r="D115" s="233">
        <f>+C115-M115</f>
        <v>0</v>
      </c>
      <c r="E115" s="235">
        <v>19900</v>
      </c>
      <c r="F115" s="237">
        <v>4.3999999999999997E-2</v>
      </c>
      <c r="G115" s="239">
        <f>+F115-N115</f>
        <v>0</v>
      </c>
      <c r="H115" s="240">
        <v>19800</v>
      </c>
      <c r="I115" s="186" t="s">
        <v>403</v>
      </c>
      <c r="J115" s="241">
        <v>4.5999999999999999E-2</v>
      </c>
      <c r="K115" s="221">
        <v>17497</v>
      </c>
      <c r="L115" s="221">
        <v>2302</v>
      </c>
      <c r="M115" s="223">
        <v>19800</v>
      </c>
      <c r="N115" s="225">
        <v>4.3999999999999997E-2</v>
      </c>
      <c r="O115" s="52"/>
      <c r="Q115" s="52"/>
      <c r="R115" s="52"/>
      <c r="U115" s="219"/>
      <c r="W115" s="219"/>
      <c r="Y115" s="219"/>
    </row>
    <row r="116" spans="1:25" s="57" customFormat="1">
      <c r="A116" s="228"/>
      <c r="B116" s="230"/>
      <c r="C116" s="232"/>
      <c r="D116" s="234"/>
      <c r="E116" s="236"/>
      <c r="F116" s="238"/>
      <c r="G116" s="222"/>
      <c r="H116" s="222"/>
      <c r="I116" s="186" t="s">
        <v>404</v>
      </c>
      <c r="J116" s="241"/>
      <c r="K116" s="222"/>
      <c r="L116" s="222"/>
      <c r="M116" s="224"/>
      <c r="N116" s="226"/>
      <c r="O116" s="52"/>
      <c r="U116" s="219"/>
      <c r="W116" s="219"/>
      <c r="Y116" s="219"/>
    </row>
    <row r="117" spans="1:25" s="57" customFormat="1">
      <c r="A117" s="124" t="s">
        <v>361</v>
      </c>
      <c r="B117" s="125" t="s">
        <v>267</v>
      </c>
      <c r="C117" s="126">
        <v>14200</v>
      </c>
      <c r="D117" s="191" t="s">
        <v>510</v>
      </c>
      <c r="E117" s="190">
        <v>14200</v>
      </c>
      <c r="F117" s="187">
        <v>4.1000000000000002E-2</v>
      </c>
      <c r="G117" s="127" t="s">
        <v>510</v>
      </c>
      <c r="H117" s="155">
        <v>14100</v>
      </c>
      <c r="I117" s="156">
        <v>3.7999999999999999E-2</v>
      </c>
      <c r="J117" s="156">
        <v>4.2000000000000003E-2</v>
      </c>
      <c r="K117" s="74">
        <v>13208</v>
      </c>
      <c r="L117" s="74">
        <v>991</v>
      </c>
      <c r="M117" s="178">
        <v>0</v>
      </c>
      <c r="N117" s="179">
        <v>0</v>
      </c>
      <c r="O117" s="52"/>
      <c r="Q117" s="52"/>
      <c r="R117" s="52"/>
      <c r="U117" s="219"/>
      <c r="W117" s="219"/>
      <c r="Y117" s="219"/>
    </row>
    <row r="118" spans="1:25" s="57" customFormat="1">
      <c r="A118" s="251" t="s">
        <v>357</v>
      </c>
      <c r="B118" s="252"/>
      <c r="C118" s="129">
        <f>SUM(C7:C117)</f>
        <v>1184350</v>
      </c>
      <c r="D118" s="130" t="s">
        <v>207</v>
      </c>
      <c r="E118" s="130">
        <f>SUM(E7:E117)</f>
        <v>1190350</v>
      </c>
      <c r="F118" s="131">
        <v>3.5999999999999997E-2</v>
      </c>
      <c r="G118" s="132" t="s">
        <v>207</v>
      </c>
      <c r="H118" s="134">
        <f>SUM(H7:H117)</f>
        <v>1164250</v>
      </c>
      <c r="I118" s="132" t="s">
        <v>207</v>
      </c>
      <c r="J118" s="157">
        <v>3.7999999999999999E-2</v>
      </c>
      <c r="K118" s="133">
        <v>850457</v>
      </c>
      <c r="L118" s="133">
        <v>333892</v>
      </c>
      <c r="M118" s="134">
        <f>+SUM(M7:M117)</f>
        <v>1126230</v>
      </c>
      <c r="N118" s="135">
        <v>3.5999999999999997E-2</v>
      </c>
      <c r="O118" s="52"/>
      <c r="U118" s="219"/>
    </row>
    <row r="119" spans="1:25" ht="16.5" customHeight="1">
      <c r="A119" s="56"/>
      <c r="U119" s="220"/>
    </row>
    <row r="120" spans="1:25" ht="16.5" customHeight="1">
      <c r="A120" s="149" t="s">
        <v>246</v>
      </c>
      <c r="B120" s="148"/>
      <c r="C120" s="148"/>
      <c r="D120" s="148"/>
      <c r="E120" s="148"/>
      <c r="F120" s="148"/>
      <c r="G120" s="148"/>
      <c r="H120" s="148"/>
      <c r="I120" s="148"/>
      <c r="J120" s="148"/>
      <c r="K120" s="148"/>
      <c r="L120" s="148"/>
      <c r="M120" s="148"/>
      <c r="N120" s="148"/>
      <c r="O120" s="148"/>
    </row>
    <row r="121" spans="1:25" ht="16.5" customHeight="1">
      <c r="A121" s="149" t="s">
        <v>244</v>
      </c>
      <c r="B121" s="148"/>
      <c r="C121" s="148"/>
      <c r="D121" s="148"/>
      <c r="E121" s="148"/>
      <c r="F121" s="148"/>
      <c r="G121" s="148"/>
      <c r="H121" s="148"/>
      <c r="I121" s="148"/>
      <c r="J121" s="148"/>
      <c r="K121" s="148"/>
      <c r="L121" s="148"/>
      <c r="M121" s="148"/>
      <c r="N121" s="148"/>
      <c r="O121" s="148"/>
    </row>
    <row r="122" spans="1:25" customFormat="1" ht="16.5" customHeight="1">
      <c r="A122" s="56" t="s">
        <v>422</v>
      </c>
    </row>
    <row r="123" spans="1:25" customFormat="1" ht="16.5" customHeight="1">
      <c r="A123" s="56" t="s">
        <v>421</v>
      </c>
    </row>
    <row r="124" spans="1:25" customFormat="1" ht="16.5" customHeight="1">
      <c r="A124" s="56" t="s">
        <v>509</v>
      </c>
    </row>
  </sheetData>
  <mergeCells count="314">
    <mergeCell ref="K24:K25"/>
    <mergeCell ref="L24:L25"/>
    <mergeCell ref="M24:M25"/>
    <mergeCell ref="N24:N25"/>
    <mergeCell ref="F20:F21"/>
    <mergeCell ref="G20:G21"/>
    <mergeCell ref="H20:H21"/>
    <mergeCell ref="J20:J21"/>
    <mergeCell ref="K20:K21"/>
    <mergeCell ref="L20:L21"/>
    <mergeCell ref="M20:M21"/>
    <mergeCell ref="N20:N21"/>
    <mergeCell ref="F24:F25"/>
    <mergeCell ref="G24:G25"/>
    <mergeCell ref="H24:H25"/>
    <mergeCell ref="J24:J25"/>
    <mergeCell ref="A118:B118"/>
    <mergeCell ref="A3:A6"/>
    <mergeCell ref="M3:N3"/>
    <mergeCell ref="F5:F6"/>
    <mergeCell ref="B3:B6"/>
    <mergeCell ref="E5:E6"/>
    <mergeCell ref="J5:J6"/>
    <mergeCell ref="I5:I6"/>
    <mergeCell ref="H5:H6"/>
    <mergeCell ref="H4:J4"/>
    <mergeCell ref="E4:G4"/>
    <mergeCell ref="C3:L3"/>
    <mergeCell ref="L4:L6"/>
    <mergeCell ref="M4:M6"/>
    <mergeCell ref="N4:N6"/>
    <mergeCell ref="D20:D21"/>
    <mergeCell ref="E20:E21"/>
    <mergeCell ref="F10:F11"/>
    <mergeCell ref="G10:G11"/>
    <mergeCell ref="H10:H11"/>
    <mergeCell ref="A63:A64"/>
    <mergeCell ref="B63:B64"/>
    <mergeCell ref="C63:C64"/>
    <mergeCell ref="D63:D64"/>
    <mergeCell ref="K10:K11"/>
    <mergeCell ref="L10:L11"/>
    <mergeCell ref="M10:M11"/>
    <mergeCell ref="N10:N11"/>
    <mergeCell ref="A13:A14"/>
    <mergeCell ref="B13:B14"/>
    <mergeCell ref="C13:C14"/>
    <mergeCell ref="D13:D14"/>
    <mergeCell ref="E13:E14"/>
    <mergeCell ref="F13:F14"/>
    <mergeCell ref="G13:G14"/>
    <mergeCell ref="H13:H14"/>
    <mergeCell ref="J13:J14"/>
    <mergeCell ref="K13:K14"/>
    <mergeCell ref="L13:L14"/>
    <mergeCell ref="M13:M14"/>
    <mergeCell ref="N13:N14"/>
    <mergeCell ref="J10:J11"/>
    <mergeCell ref="A10:A11"/>
    <mergeCell ref="B10:B11"/>
    <mergeCell ref="C10:C11"/>
    <mergeCell ref="D10:D11"/>
    <mergeCell ref="E10:E11"/>
    <mergeCell ref="A28:A29"/>
    <mergeCell ref="B28:B29"/>
    <mergeCell ref="A30:A31"/>
    <mergeCell ref="B30:B31"/>
    <mergeCell ref="A24:A25"/>
    <mergeCell ref="B24:B25"/>
    <mergeCell ref="C24:C25"/>
    <mergeCell ref="D24:D25"/>
    <mergeCell ref="E24:E25"/>
    <mergeCell ref="A20:A21"/>
    <mergeCell ref="B20:B21"/>
    <mergeCell ref="C20:C21"/>
    <mergeCell ref="D37:D38"/>
    <mergeCell ref="E37:E38"/>
    <mergeCell ref="N28:N29"/>
    <mergeCell ref="C30:C31"/>
    <mergeCell ref="D30:D31"/>
    <mergeCell ref="E30:E31"/>
    <mergeCell ref="F30:F31"/>
    <mergeCell ref="G30:G31"/>
    <mergeCell ref="H30:H31"/>
    <mergeCell ref="J30:J31"/>
    <mergeCell ref="K30:K31"/>
    <mergeCell ref="L30:L31"/>
    <mergeCell ref="M30:M31"/>
    <mergeCell ref="N30:N31"/>
    <mergeCell ref="H28:H29"/>
    <mergeCell ref="J28:J29"/>
    <mergeCell ref="K28:K29"/>
    <mergeCell ref="L28:L29"/>
    <mergeCell ref="C28:C29"/>
    <mergeCell ref="D28:D29"/>
    <mergeCell ref="E28:E29"/>
    <mergeCell ref="F28:F29"/>
    <mergeCell ref="G28:G29"/>
    <mergeCell ref="M28:M29"/>
    <mergeCell ref="L37:L38"/>
    <mergeCell ref="M37:M38"/>
    <mergeCell ref="N37:N38"/>
    <mergeCell ref="A39:A40"/>
    <mergeCell ref="B39:B40"/>
    <mergeCell ref="C39:C40"/>
    <mergeCell ref="D39:D40"/>
    <mergeCell ref="E39:E40"/>
    <mergeCell ref="F39:F40"/>
    <mergeCell ref="G39:G40"/>
    <mergeCell ref="H39:H40"/>
    <mergeCell ref="J39:J40"/>
    <mergeCell ref="K39:K40"/>
    <mergeCell ref="L39:L40"/>
    <mergeCell ref="M39:M40"/>
    <mergeCell ref="N39:N40"/>
    <mergeCell ref="F37:F38"/>
    <mergeCell ref="G37:G38"/>
    <mergeCell ref="H37:H38"/>
    <mergeCell ref="J37:J38"/>
    <mergeCell ref="K37:K38"/>
    <mergeCell ref="A37:A38"/>
    <mergeCell ref="B37:B38"/>
    <mergeCell ref="C37:C38"/>
    <mergeCell ref="N43:N44"/>
    <mergeCell ref="H45:H46"/>
    <mergeCell ref="J45:J46"/>
    <mergeCell ref="K45:K46"/>
    <mergeCell ref="L45:L46"/>
    <mergeCell ref="M45:M46"/>
    <mergeCell ref="N45:N46"/>
    <mergeCell ref="G43:G44"/>
    <mergeCell ref="G45:G46"/>
    <mergeCell ref="H43:H44"/>
    <mergeCell ref="J43:J44"/>
    <mergeCell ref="K43:K44"/>
    <mergeCell ref="J50:J51"/>
    <mergeCell ref="K50:K51"/>
    <mergeCell ref="A50:A51"/>
    <mergeCell ref="B50:B51"/>
    <mergeCell ref="C50:C51"/>
    <mergeCell ref="D50:D51"/>
    <mergeCell ref="E50:E51"/>
    <mergeCell ref="L43:L44"/>
    <mergeCell ref="M43:M44"/>
    <mergeCell ref="D43:D44"/>
    <mergeCell ref="D45:D46"/>
    <mergeCell ref="E43:E44"/>
    <mergeCell ref="E45:E46"/>
    <mergeCell ref="F43:F44"/>
    <mergeCell ref="F45:F46"/>
    <mergeCell ref="A43:A44"/>
    <mergeCell ref="A45:A46"/>
    <mergeCell ref="B43:B44"/>
    <mergeCell ref="B45:B46"/>
    <mergeCell ref="C43:C44"/>
    <mergeCell ref="C45:C46"/>
    <mergeCell ref="A61:A62"/>
    <mergeCell ref="B61:B62"/>
    <mergeCell ref="C61:C62"/>
    <mergeCell ref="D61:D62"/>
    <mergeCell ref="E61:E62"/>
    <mergeCell ref="L50:L51"/>
    <mergeCell ref="M50:M51"/>
    <mergeCell ref="N50:N51"/>
    <mergeCell ref="A59:A60"/>
    <mergeCell ref="B59:B60"/>
    <mergeCell ref="C59:C60"/>
    <mergeCell ref="D59:D60"/>
    <mergeCell ref="E59:E60"/>
    <mergeCell ref="F59:F60"/>
    <mergeCell ref="G59:G60"/>
    <mergeCell ref="H59:H60"/>
    <mergeCell ref="J59:J60"/>
    <mergeCell ref="K59:K60"/>
    <mergeCell ref="L59:L60"/>
    <mergeCell ref="M59:M60"/>
    <mergeCell ref="N59:N60"/>
    <mergeCell ref="F50:F51"/>
    <mergeCell ref="G50:G51"/>
    <mergeCell ref="H50:H51"/>
    <mergeCell ref="L61:L62"/>
    <mergeCell ref="M61:M62"/>
    <mergeCell ref="N61:N62"/>
    <mergeCell ref="F61:F62"/>
    <mergeCell ref="G61:G62"/>
    <mergeCell ref="H61:H62"/>
    <mergeCell ref="J61:J62"/>
    <mergeCell ref="K61:K62"/>
    <mergeCell ref="E63:E64"/>
    <mergeCell ref="F63:F64"/>
    <mergeCell ref="G63:G64"/>
    <mergeCell ref="H63:H64"/>
    <mergeCell ref="J63:J64"/>
    <mergeCell ref="K63:K64"/>
    <mergeCell ref="L63:L64"/>
    <mergeCell ref="M63:M64"/>
    <mergeCell ref="N63:N64"/>
    <mergeCell ref="M89:M90"/>
    <mergeCell ref="N89:N90"/>
    <mergeCell ref="F75:F76"/>
    <mergeCell ref="G75:G76"/>
    <mergeCell ref="H75:H76"/>
    <mergeCell ref="J75:J76"/>
    <mergeCell ref="K75:K76"/>
    <mergeCell ref="A89:A90"/>
    <mergeCell ref="B89:B90"/>
    <mergeCell ref="C89:C90"/>
    <mergeCell ref="D89:D90"/>
    <mergeCell ref="E89:E90"/>
    <mergeCell ref="F89:F90"/>
    <mergeCell ref="G89:G90"/>
    <mergeCell ref="H89:H90"/>
    <mergeCell ref="J89:J90"/>
    <mergeCell ref="C75:C76"/>
    <mergeCell ref="D75:D76"/>
    <mergeCell ref="L75:L76"/>
    <mergeCell ref="E75:E76"/>
    <mergeCell ref="M75:M76"/>
    <mergeCell ref="N75:N76"/>
    <mergeCell ref="A75:A76"/>
    <mergeCell ref="B75:B76"/>
    <mergeCell ref="K99:K100"/>
    <mergeCell ref="A99:A100"/>
    <mergeCell ref="B99:B100"/>
    <mergeCell ref="C99:C100"/>
    <mergeCell ref="D99:D100"/>
    <mergeCell ref="E99:E100"/>
    <mergeCell ref="L93:L94"/>
    <mergeCell ref="K89:K90"/>
    <mergeCell ref="L89:L90"/>
    <mergeCell ref="M93:M94"/>
    <mergeCell ref="N93:N94"/>
    <mergeCell ref="F93:F94"/>
    <mergeCell ref="G93:G94"/>
    <mergeCell ref="H93:H94"/>
    <mergeCell ref="J93:J94"/>
    <mergeCell ref="K93:K94"/>
    <mergeCell ref="A93:A94"/>
    <mergeCell ref="B93:B94"/>
    <mergeCell ref="C93:C94"/>
    <mergeCell ref="D93:D94"/>
    <mergeCell ref="E93:E94"/>
    <mergeCell ref="B107:B108"/>
    <mergeCell ref="C107:C108"/>
    <mergeCell ref="D107:D108"/>
    <mergeCell ref="E107:E108"/>
    <mergeCell ref="L99:L100"/>
    <mergeCell ref="M99:M100"/>
    <mergeCell ref="N99:N100"/>
    <mergeCell ref="A102:A103"/>
    <mergeCell ref="B102:B103"/>
    <mergeCell ref="C102:C103"/>
    <mergeCell ref="D102:D103"/>
    <mergeCell ref="E102:E103"/>
    <mergeCell ref="F102:F103"/>
    <mergeCell ref="G102:G103"/>
    <mergeCell ref="H102:H103"/>
    <mergeCell ref="J102:J103"/>
    <mergeCell ref="K102:K103"/>
    <mergeCell ref="L102:L103"/>
    <mergeCell ref="M102:M103"/>
    <mergeCell ref="N102:N103"/>
    <mergeCell ref="F99:F100"/>
    <mergeCell ref="G99:G100"/>
    <mergeCell ref="H99:H100"/>
    <mergeCell ref="J99:J100"/>
    <mergeCell ref="D113:D114"/>
    <mergeCell ref="E113:E114"/>
    <mergeCell ref="L107:L108"/>
    <mergeCell ref="M107:M108"/>
    <mergeCell ref="N107:N108"/>
    <mergeCell ref="A109:A110"/>
    <mergeCell ref="B109:B110"/>
    <mergeCell ref="C109:C110"/>
    <mergeCell ref="D109:D110"/>
    <mergeCell ref="E109:E110"/>
    <mergeCell ref="F109:F110"/>
    <mergeCell ref="G109:G110"/>
    <mergeCell ref="H109:H110"/>
    <mergeCell ref="J109:J110"/>
    <mergeCell ref="K109:K110"/>
    <mergeCell ref="L109:L110"/>
    <mergeCell ref="M109:M110"/>
    <mergeCell ref="N109:N110"/>
    <mergeCell ref="F107:F108"/>
    <mergeCell ref="G107:G108"/>
    <mergeCell ref="H107:H108"/>
    <mergeCell ref="J107:J108"/>
    <mergeCell ref="K107:K108"/>
    <mergeCell ref="A107:A108"/>
    <mergeCell ref="L113:L114"/>
    <mergeCell ref="M113:M114"/>
    <mergeCell ref="N113:N114"/>
    <mergeCell ref="A115:A116"/>
    <mergeCell ref="B115:B116"/>
    <mergeCell ref="C115:C116"/>
    <mergeCell ref="D115:D116"/>
    <mergeCell ref="E115:E116"/>
    <mergeCell ref="F115:F116"/>
    <mergeCell ref="G115:G116"/>
    <mergeCell ref="H115:H116"/>
    <mergeCell ref="J115:J116"/>
    <mergeCell ref="K115:K116"/>
    <mergeCell ref="L115:L116"/>
    <mergeCell ref="M115:M116"/>
    <mergeCell ref="N115:N116"/>
    <mergeCell ref="F113:F114"/>
    <mergeCell ref="G113:G114"/>
    <mergeCell ref="H113:H114"/>
    <mergeCell ref="J113:J114"/>
    <mergeCell ref="K113:K114"/>
    <mergeCell ref="A113:A114"/>
    <mergeCell ref="B113:B114"/>
    <mergeCell ref="C113:C114"/>
  </mergeCells>
  <phoneticPr fontId="55"/>
  <pageMargins left="0.31496062992125984" right="0.31496062992125984" top="0.39370078740157483" bottom="0.35433070866141736" header="0.23622047244094491" footer="0"/>
  <pageSetup paperSize="9" scale="25" fitToHeight="3" pageOrder="overThenDown" orientation="landscape" errors="dash" r:id="rId1"/>
  <headerFooter scaleWithDoc="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7">
    <tabColor theme="0"/>
  </sheetPr>
  <dimension ref="A1:CW25"/>
  <sheetViews>
    <sheetView view="pageBreakPreview" zoomScale="70" zoomScaleNormal="100" zoomScaleSheetLayoutView="70" workbookViewId="0">
      <selection activeCell="A6" sqref="A6:C6"/>
    </sheetView>
  </sheetViews>
  <sheetFormatPr defaultColWidth="9" defaultRowHeight="16.5"/>
  <cols>
    <col min="1" max="1" width="3" style="51" customWidth="1"/>
    <col min="2" max="2" width="24.25" style="66" customWidth="1"/>
    <col min="3" max="3" width="8.75" style="66" bestFit="1" customWidth="1"/>
    <col min="4" max="4" width="14" style="51" customWidth="1"/>
    <col min="5" max="5" width="13.625" style="51" bestFit="1" customWidth="1"/>
    <col min="6" max="6" width="13.5" style="51" customWidth="1"/>
    <col min="7" max="10" width="13.5" style="51" bestFit="1" customWidth="1"/>
    <col min="11" max="11" width="14.125" style="51" customWidth="1"/>
    <col min="12" max="13" width="13.5" style="51" bestFit="1" customWidth="1"/>
    <col min="14" max="14" width="13.875" style="51" customWidth="1"/>
    <col min="15" max="20" width="13.5" style="51" bestFit="1" customWidth="1"/>
    <col min="21" max="21" width="13.125" style="51" customWidth="1"/>
    <col min="22" max="22" width="13.5" style="51" bestFit="1" customWidth="1"/>
    <col min="23" max="23" width="13.5" style="51" customWidth="1"/>
    <col min="24" max="24" width="13.5" style="51" bestFit="1" customWidth="1"/>
    <col min="25" max="25" width="13.625" style="51" bestFit="1" customWidth="1"/>
    <col min="26" max="26" width="13.625" style="51" customWidth="1"/>
    <col min="27" max="32" width="13.5" style="51" bestFit="1" customWidth="1"/>
    <col min="33" max="33" width="14.125" style="51" customWidth="1"/>
    <col min="34" max="34" width="13.5" style="51" customWidth="1"/>
    <col min="35" max="35" width="14.375" style="51" customWidth="1"/>
    <col min="36" max="36" width="13.5" style="51" customWidth="1"/>
    <col min="37" max="37" width="13.5" style="51" bestFit="1" customWidth="1"/>
    <col min="38" max="38" width="15.125" style="51" bestFit="1" customWidth="1"/>
    <col min="39" max="41" width="13.5" style="51" bestFit="1" customWidth="1"/>
    <col min="42" max="42" width="14.5" style="51" customWidth="1"/>
    <col min="43" max="43" width="13.625" style="51" bestFit="1" customWidth="1"/>
    <col min="44" max="44" width="14.875" style="51" customWidth="1"/>
    <col min="45" max="45" width="13.5" style="51" bestFit="1" customWidth="1"/>
    <col min="46" max="46" width="15.5" style="51" customWidth="1"/>
    <col min="47" max="51" width="13.5" style="51" bestFit="1" customWidth="1"/>
    <col min="52" max="52" width="13.625" style="51" bestFit="1" customWidth="1"/>
    <col min="53" max="53" width="16.625" style="51" customWidth="1"/>
    <col min="54" max="55" width="13.625" style="51" bestFit="1" customWidth="1"/>
    <col min="56" max="56" width="16.375" style="51" customWidth="1"/>
    <col min="57" max="57" width="13.625" style="51" bestFit="1" customWidth="1"/>
    <col min="58" max="59" width="13.5" style="51" bestFit="1" customWidth="1"/>
    <col min="60" max="61" width="13.625" style="51" bestFit="1" customWidth="1"/>
    <col min="62" max="62" width="13.5" style="51" bestFit="1" customWidth="1"/>
    <col min="63" max="63" width="13.625" style="51" bestFit="1" customWidth="1"/>
    <col min="64" max="64" width="15.25" style="51" customWidth="1"/>
    <col min="65" max="71" width="13.5" style="51" bestFit="1" customWidth="1"/>
    <col min="72" max="72" width="13.625" style="51" bestFit="1" customWidth="1"/>
    <col min="73" max="74" width="15.75" style="51" customWidth="1"/>
    <col min="75" max="78" width="13.5" style="51" bestFit="1" customWidth="1"/>
    <col min="79" max="82" width="13.5" style="51" customWidth="1"/>
    <col min="83" max="86" width="13.5" style="51" bestFit="1" customWidth="1"/>
    <col min="87" max="88" width="14.875" style="51" bestFit="1" customWidth="1"/>
    <col min="89" max="89" width="13.5" style="51" bestFit="1" customWidth="1"/>
    <col min="90" max="90" width="14.875" style="51" customWidth="1"/>
    <col min="91" max="91" width="13.5" style="51" bestFit="1" customWidth="1"/>
    <col min="92" max="93" width="13.625" style="51" bestFit="1" customWidth="1"/>
    <col min="94" max="16384" width="9" style="51"/>
  </cols>
  <sheetData>
    <row r="1" spans="1:101" ht="38.25">
      <c r="A1" s="58" t="s">
        <v>119</v>
      </c>
      <c r="B1" s="58"/>
      <c r="C1" s="58"/>
      <c r="D1" s="58"/>
      <c r="E1" s="58"/>
      <c r="F1" s="58"/>
    </row>
    <row r="2" spans="1:101" ht="27.6" customHeight="1">
      <c r="A2" s="85" t="s">
        <v>405</v>
      </c>
      <c r="B2" s="85"/>
      <c r="C2" s="85"/>
      <c r="D2" s="85"/>
      <c r="E2" s="85"/>
      <c r="F2" s="85"/>
    </row>
    <row r="3" spans="1:101" ht="9.9499999999999993" customHeight="1">
      <c r="A3" s="59"/>
      <c r="B3" s="59"/>
      <c r="C3" s="59"/>
      <c r="D3" s="59"/>
      <c r="E3" s="59"/>
      <c r="F3" s="59"/>
    </row>
    <row r="4" spans="1:101" s="61" customFormat="1">
      <c r="A4" s="60"/>
    </row>
    <row r="5" spans="1:101" s="78" customFormat="1">
      <c r="A5" s="331" t="s">
        <v>113</v>
      </c>
      <c r="B5" s="332"/>
      <c r="C5" s="333"/>
      <c r="D5" s="75"/>
      <c r="E5" s="76" t="s">
        <v>28</v>
      </c>
      <c r="F5" s="75" t="s">
        <v>31</v>
      </c>
      <c r="G5" s="75" t="s">
        <v>32</v>
      </c>
      <c r="H5" s="75" t="s">
        <v>33</v>
      </c>
      <c r="I5" s="75" t="s">
        <v>34</v>
      </c>
      <c r="J5" s="75" t="s">
        <v>35</v>
      </c>
      <c r="K5" s="75" t="s">
        <v>36</v>
      </c>
      <c r="L5" s="75" t="s">
        <v>37</v>
      </c>
      <c r="M5" s="75" t="s">
        <v>38</v>
      </c>
      <c r="N5" s="75" t="s">
        <v>39</v>
      </c>
      <c r="O5" s="75" t="s">
        <v>40</v>
      </c>
      <c r="P5" s="75" t="s">
        <v>41</v>
      </c>
      <c r="Q5" s="75" t="s">
        <v>42</v>
      </c>
      <c r="R5" s="75" t="s">
        <v>43</v>
      </c>
      <c r="S5" s="75" t="s">
        <v>44</v>
      </c>
      <c r="T5" s="75" t="s">
        <v>45</v>
      </c>
      <c r="U5" s="75" t="s">
        <v>46</v>
      </c>
      <c r="V5" s="75" t="s">
        <v>47</v>
      </c>
      <c r="W5" s="75" t="s">
        <v>48</v>
      </c>
      <c r="X5" s="75" t="s">
        <v>49</v>
      </c>
      <c r="Y5" s="75" t="s">
        <v>50</v>
      </c>
      <c r="Z5" s="75" t="s">
        <v>116</v>
      </c>
      <c r="AA5" s="75" t="s">
        <v>52</v>
      </c>
      <c r="AB5" s="75" t="s">
        <v>53</v>
      </c>
      <c r="AC5" s="75" t="s">
        <v>54</v>
      </c>
      <c r="AD5" s="75" t="s">
        <v>55</v>
      </c>
      <c r="AE5" s="75" t="s">
        <v>56</v>
      </c>
      <c r="AF5" s="75" t="s">
        <v>57</v>
      </c>
      <c r="AG5" s="75" t="s">
        <v>58</v>
      </c>
      <c r="AH5" s="75" t="s">
        <v>59</v>
      </c>
      <c r="AI5" s="75" t="s">
        <v>60</v>
      </c>
      <c r="AJ5" s="75" t="s">
        <v>61</v>
      </c>
      <c r="AK5" s="75" t="s">
        <v>62</v>
      </c>
      <c r="AL5" s="75" t="s">
        <v>63</v>
      </c>
      <c r="AM5" s="75" t="s">
        <v>64</v>
      </c>
      <c r="AN5" s="75" t="s">
        <v>65</v>
      </c>
      <c r="AO5" s="75" t="s">
        <v>114</v>
      </c>
      <c r="AP5" s="75" t="s">
        <v>66</v>
      </c>
      <c r="AQ5" s="75" t="s">
        <v>67</v>
      </c>
      <c r="AR5" s="75" t="s">
        <v>68</v>
      </c>
      <c r="AS5" s="75" t="s">
        <v>69</v>
      </c>
      <c r="AT5" s="75" t="s">
        <v>70</v>
      </c>
      <c r="AU5" s="75" t="s">
        <v>71</v>
      </c>
      <c r="AV5" s="75" t="s">
        <v>72</v>
      </c>
      <c r="AW5" s="75" t="s">
        <v>358</v>
      </c>
      <c r="AX5" s="75" t="s">
        <v>359</v>
      </c>
      <c r="AY5" s="75" t="s">
        <v>73</v>
      </c>
      <c r="AZ5" s="75" t="s">
        <v>74</v>
      </c>
      <c r="BA5" s="75" t="s">
        <v>75</v>
      </c>
      <c r="BB5" s="75" t="s">
        <v>76</v>
      </c>
      <c r="BC5" s="75" t="s">
        <v>77</v>
      </c>
      <c r="BD5" s="75" t="s">
        <v>78</v>
      </c>
      <c r="BE5" s="75" t="s">
        <v>79</v>
      </c>
      <c r="BF5" s="75" t="s">
        <v>80</v>
      </c>
      <c r="BG5" s="75" t="s">
        <v>81</v>
      </c>
      <c r="BH5" s="75" t="s">
        <v>82</v>
      </c>
      <c r="BI5" s="75" t="s">
        <v>83</v>
      </c>
      <c r="BJ5" s="75" t="s">
        <v>84</v>
      </c>
      <c r="BK5" s="75" t="s">
        <v>85</v>
      </c>
      <c r="BL5" s="75" t="s">
        <v>86</v>
      </c>
      <c r="BM5" s="75" t="s">
        <v>87</v>
      </c>
      <c r="BN5" s="75" t="s">
        <v>88</v>
      </c>
      <c r="BO5" s="75" t="s">
        <v>89</v>
      </c>
      <c r="BP5" s="75" t="s">
        <v>90</v>
      </c>
      <c r="BQ5" s="75" t="s">
        <v>91</v>
      </c>
      <c r="BR5" s="75" t="s">
        <v>92</v>
      </c>
      <c r="BS5" s="75" t="s">
        <v>93</v>
      </c>
      <c r="BT5" s="75" t="s">
        <v>94</v>
      </c>
      <c r="BU5" s="75" t="s">
        <v>95</v>
      </c>
      <c r="BV5" s="75" t="s">
        <v>360</v>
      </c>
      <c r="BW5" s="75" t="s">
        <v>96</v>
      </c>
      <c r="BX5" s="75" t="s">
        <v>117</v>
      </c>
      <c r="BY5" s="75" t="s">
        <v>97</v>
      </c>
      <c r="BZ5" s="75" t="s">
        <v>98</v>
      </c>
      <c r="CA5" s="75" t="s">
        <v>99</v>
      </c>
      <c r="CB5" s="75" t="s">
        <v>100</v>
      </c>
      <c r="CC5" s="75" t="s">
        <v>101</v>
      </c>
      <c r="CD5" s="75" t="s">
        <v>102</v>
      </c>
      <c r="CE5" s="75" t="s">
        <v>103</v>
      </c>
      <c r="CF5" s="75" t="s">
        <v>104</v>
      </c>
      <c r="CG5" s="75" t="s">
        <v>105</v>
      </c>
      <c r="CH5" s="75" t="s">
        <v>106</v>
      </c>
      <c r="CI5" s="75" t="s">
        <v>107</v>
      </c>
      <c r="CJ5" s="75" t="s">
        <v>108</v>
      </c>
      <c r="CK5" s="75" t="s">
        <v>109</v>
      </c>
      <c r="CL5" s="75" t="s">
        <v>110</v>
      </c>
      <c r="CM5" s="75" t="s">
        <v>111</v>
      </c>
      <c r="CN5" s="75" t="s">
        <v>112</v>
      </c>
      <c r="CO5" s="75" t="s">
        <v>361</v>
      </c>
      <c r="CP5" s="77"/>
      <c r="CQ5" s="77"/>
      <c r="CR5" s="77"/>
      <c r="CS5" s="77"/>
      <c r="CT5" s="77"/>
      <c r="CU5" s="77"/>
      <c r="CV5" s="77"/>
      <c r="CW5" s="77"/>
    </row>
    <row r="6" spans="1:101" s="78" customFormat="1" ht="33">
      <c r="A6" s="334" t="s">
        <v>15</v>
      </c>
      <c r="B6" s="335"/>
      <c r="C6" s="336"/>
      <c r="D6" s="79" t="s">
        <v>240</v>
      </c>
      <c r="E6" s="80" t="s">
        <v>406</v>
      </c>
      <c r="F6" s="79" t="s">
        <v>270</v>
      </c>
      <c r="G6" s="79" t="s">
        <v>271</v>
      </c>
      <c r="H6" s="79" t="s">
        <v>272</v>
      </c>
      <c r="I6" s="81" t="s">
        <v>408</v>
      </c>
      <c r="J6" s="79" t="s">
        <v>273</v>
      </c>
      <c r="K6" s="79" t="s">
        <v>326</v>
      </c>
      <c r="L6" s="79" t="s">
        <v>274</v>
      </c>
      <c r="M6" s="79" t="s">
        <v>327</v>
      </c>
      <c r="N6" s="79" t="s">
        <v>328</v>
      </c>
      <c r="O6" s="79" t="s">
        <v>275</v>
      </c>
      <c r="P6" s="79" t="s">
        <v>276</v>
      </c>
      <c r="Q6" s="79" t="s">
        <v>344</v>
      </c>
      <c r="R6" s="79" t="s">
        <v>277</v>
      </c>
      <c r="S6" s="79" t="s">
        <v>345</v>
      </c>
      <c r="T6" s="79" t="s">
        <v>409</v>
      </c>
      <c r="U6" s="79" t="s">
        <v>330</v>
      </c>
      <c r="V6" s="79" t="s">
        <v>278</v>
      </c>
      <c r="W6" s="79" t="s">
        <v>279</v>
      </c>
      <c r="X6" s="79" t="s">
        <v>280</v>
      </c>
      <c r="Y6" s="79" t="s">
        <v>281</v>
      </c>
      <c r="Z6" s="81" t="s">
        <v>407</v>
      </c>
      <c r="AA6" s="79" t="s">
        <v>331</v>
      </c>
      <c r="AB6" s="79" t="s">
        <v>283</v>
      </c>
      <c r="AC6" s="79" t="s">
        <v>284</v>
      </c>
      <c r="AD6" s="79" t="s">
        <v>285</v>
      </c>
      <c r="AE6" s="79" t="s">
        <v>332</v>
      </c>
      <c r="AF6" s="79" t="s">
        <v>286</v>
      </c>
      <c r="AG6" s="79" t="s">
        <v>287</v>
      </c>
      <c r="AH6" s="79" t="s">
        <v>288</v>
      </c>
      <c r="AI6" s="79" t="s">
        <v>289</v>
      </c>
      <c r="AJ6" s="79" t="s">
        <v>350</v>
      </c>
      <c r="AK6" s="79" t="s">
        <v>333</v>
      </c>
      <c r="AL6" s="79" t="s">
        <v>334</v>
      </c>
      <c r="AM6" s="79" t="s">
        <v>346</v>
      </c>
      <c r="AN6" s="79" t="s">
        <v>335</v>
      </c>
      <c r="AO6" s="79" t="s">
        <v>336</v>
      </c>
      <c r="AP6" s="79" t="s">
        <v>290</v>
      </c>
      <c r="AQ6" s="79" t="s">
        <v>291</v>
      </c>
      <c r="AR6" s="79" t="s">
        <v>321</v>
      </c>
      <c r="AS6" s="79" t="s">
        <v>292</v>
      </c>
      <c r="AT6" s="79" t="s">
        <v>293</v>
      </c>
      <c r="AU6" s="81" t="s">
        <v>416</v>
      </c>
      <c r="AV6" s="79" t="s">
        <v>337</v>
      </c>
      <c r="AW6" s="79" t="s">
        <v>411</v>
      </c>
      <c r="AX6" s="79" t="s">
        <v>412</v>
      </c>
      <c r="AY6" s="79" t="s">
        <v>295</v>
      </c>
      <c r="AZ6" s="79" t="s">
        <v>338</v>
      </c>
      <c r="BA6" s="79" t="s">
        <v>410</v>
      </c>
      <c r="BB6" s="79" t="s">
        <v>296</v>
      </c>
      <c r="BC6" s="79" t="s">
        <v>297</v>
      </c>
      <c r="BD6" s="79" t="s">
        <v>298</v>
      </c>
      <c r="BE6" s="79" t="s">
        <v>340</v>
      </c>
      <c r="BF6" s="79" t="s">
        <v>299</v>
      </c>
      <c r="BG6" s="79" t="s">
        <v>341</v>
      </c>
      <c r="BH6" s="79" t="s">
        <v>300</v>
      </c>
      <c r="BI6" s="79" t="s">
        <v>301</v>
      </c>
      <c r="BJ6" s="79" t="s">
        <v>302</v>
      </c>
      <c r="BK6" s="79" t="s">
        <v>322</v>
      </c>
      <c r="BL6" s="79" t="s">
        <v>303</v>
      </c>
      <c r="BM6" s="79" t="s">
        <v>304</v>
      </c>
      <c r="BN6" s="79" t="s">
        <v>305</v>
      </c>
      <c r="BO6" s="79" t="s">
        <v>306</v>
      </c>
      <c r="BP6" s="79" t="s">
        <v>307</v>
      </c>
      <c r="BQ6" s="79" t="s">
        <v>347</v>
      </c>
      <c r="BR6" s="79" t="s">
        <v>351</v>
      </c>
      <c r="BS6" s="79" t="s">
        <v>348</v>
      </c>
      <c r="BT6" s="79" t="s">
        <v>308</v>
      </c>
      <c r="BU6" s="79" t="s">
        <v>309</v>
      </c>
      <c r="BV6" s="79" t="s">
        <v>413</v>
      </c>
      <c r="BW6" s="79" t="s">
        <v>310</v>
      </c>
      <c r="BX6" s="81" t="s">
        <v>508</v>
      </c>
      <c r="BY6" s="79" t="s">
        <v>311</v>
      </c>
      <c r="BZ6" s="79" t="s">
        <v>342</v>
      </c>
      <c r="CA6" s="79" t="s">
        <v>312</v>
      </c>
      <c r="CB6" s="79" t="s">
        <v>313</v>
      </c>
      <c r="CC6" s="79" t="s">
        <v>314</v>
      </c>
      <c r="CD6" s="79" t="s">
        <v>315</v>
      </c>
      <c r="CE6" s="79" t="s">
        <v>316</v>
      </c>
      <c r="CF6" s="79" t="s">
        <v>317</v>
      </c>
      <c r="CG6" s="79" t="s">
        <v>323</v>
      </c>
      <c r="CH6" s="79" t="s">
        <v>352</v>
      </c>
      <c r="CI6" s="79" t="s">
        <v>324</v>
      </c>
      <c r="CJ6" s="79" t="s">
        <v>343</v>
      </c>
      <c r="CK6" s="79" t="s">
        <v>318</v>
      </c>
      <c r="CL6" s="79" t="s">
        <v>349</v>
      </c>
      <c r="CM6" s="79" t="s">
        <v>319</v>
      </c>
      <c r="CN6" s="79" t="s">
        <v>320</v>
      </c>
      <c r="CO6" s="79" t="s">
        <v>414</v>
      </c>
      <c r="CP6" s="82"/>
      <c r="CQ6" s="82"/>
      <c r="CR6" s="82"/>
      <c r="CS6" s="82"/>
      <c r="CT6" s="82"/>
      <c r="CU6" s="82"/>
      <c r="CV6" s="82"/>
      <c r="CW6" s="82"/>
    </row>
    <row r="7" spans="1:101" s="78" customFormat="1">
      <c r="A7" s="337" t="s">
        <v>0</v>
      </c>
      <c r="B7" s="338"/>
      <c r="C7" s="339"/>
      <c r="D7" s="136"/>
      <c r="E7" s="136">
        <v>184</v>
      </c>
      <c r="F7" s="136">
        <v>184</v>
      </c>
      <c r="G7" s="136">
        <v>184</v>
      </c>
      <c r="H7" s="136">
        <v>184</v>
      </c>
      <c r="I7" s="136">
        <v>184</v>
      </c>
      <c r="J7" s="136">
        <v>184</v>
      </c>
      <c r="K7" s="136">
        <v>184</v>
      </c>
      <c r="L7" s="136">
        <v>184</v>
      </c>
      <c r="M7" s="136">
        <v>184</v>
      </c>
      <c r="N7" s="136">
        <v>184</v>
      </c>
      <c r="O7" s="136">
        <v>184</v>
      </c>
      <c r="P7" s="136">
        <v>184</v>
      </c>
      <c r="Q7" s="136">
        <v>184</v>
      </c>
      <c r="R7" s="136">
        <v>184</v>
      </c>
      <c r="S7" s="136">
        <v>184</v>
      </c>
      <c r="T7" s="136">
        <v>184</v>
      </c>
      <c r="U7" s="136">
        <v>184</v>
      </c>
      <c r="V7" s="136">
        <v>184</v>
      </c>
      <c r="W7" s="136">
        <v>184</v>
      </c>
      <c r="X7" s="136">
        <v>184</v>
      </c>
      <c r="Y7" s="136">
        <v>184</v>
      </c>
      <c r="Z7" s="136">
        <v>184</v>
      </c>
      <c r="AA7" s="136">
        <v>184</v>
      </c>
      <c r="AB7" s="136">
        <v>184</v>
      </c>
      <c r="AC7" s="136">
        <v>184</v>
      </c>
      <c r="AD7" s="136">
        <v>184</v>
      </c>
      <c r="AE7" s="136">
        <v>184</v>
      </c>
      <c r="AF7" s="136">
        <v>184</v>
      </c>
      <c r="AG7" s="136">
        <v>184</v>
      </c>
      <c r="AH7" s="136">
        <v>184</v>
      </c>
      <c r="AI7" s="136">
        <v>184</v>
      </c>
      <c r="AJ7" s="136">
        <v>184</v>
      </c>
      <c r="AK7" s="136">
        <v>184</v>
      </c>
      <c r="AL7" s="136">
        <v>184</v>
      </c>
      <c r="AM7" s="136">
        <v>184</v>
      </c>
      <c r="AN7" s="136">
        <v>184</v>
      </c>
      <c r="AO7" s="136">
        <v>184</v>
      </c>
      <c r="AP7" s="136">
        <v>184</v>
      </c>
      <c r="AQ7" s="136">
        <v>184</v>
      </c>
      <c r="AR7" s="136">
        <v>184</v>
      </c>
      <c r="AS7" s="136">
        <v>184</v>
      </c>
      <c r="AT7" s="136">
        <v>184</v>
      </c>
      <c r="AU7" s="136">
        <v>184</v>
      </c>
      <c r="AV7" s="136">
        <v>184</v>
      </c>
      <c r="AW7" s="136">
        <v>154</v>
      </c>
      <c r="AX7" s="136">
        <v>29</v>
      </c>
      <c r="AY7" s="136">
        <v>184</v>
      </c>
      <c r="AZ7" s="136">
        <v>184</v>
      </c>
      <c r="BA7" s="136">
        <v>184</v>
      </c>
      <c r="BB7" s="136">
        <v>184</v>
      </c>
      <c r="BC7" s="136">
        <v>184</v>
      </c>
      <c r="BD7" s="136">
        <v>184</v>
      </c>
      <c r="BE7" s="136">
        <v>184</v>
      </c>
      <c r="BF7" s="136">
        <v>184</v>
      </c>
      <c r="BG7" s="136">
        <v>184</v>
      </c>
      <c r="BH7" s="136">
        <v>184</v>
      </c>
      <c r="BI7" s="136">
        <v>184</v>
      </c>
      <c r="BJ7" s="136">
        <v>184</v>
      </c>
      <c r="BK7" s="136">
        <v>184</v>
      </c>
      <c r="BL7" s="136">
        <v>184</v>
      </c>
      <c r="BM7" s="136">
        <v>184</v>
      </c>
      <c r="BN7" s="136">
        <v>184</v>
      </c>
      <c r="BO7" s="136">
        <v>184</v>
      </c>
      <c r="BP7" s="136">
        <v>184</v>
      </c>
      <c r="BQ7" s="136">
        <v>184</v>
      </c>
      <c r="BR7" s="136">
        <v>184</v>
      </c>
      <c r="BS7" s="136">
        <v>184</v>
      </c>
      <c r="BT7" s="136">
        <v>184</v>
      </c>
      <c r="BU7" s="136">
        <v>184</v>
      </c>
      <c r="BV7" s="136">
        <v>29</v>
      </c>
      <c r="BW7" s="136">
        <v>184</v>
      </c>
      <c r="BX7" s="136">
        <v>183</v>
      </c>
      <c r="BY7" s="136">
        <v>184</v>
      </c>
      <c r="BZ7" s="136">
        <v>184</v>
      </c>
      <c r="CA7" s="136">
        <v>184</v>
      </c>
      <c r="CB7" s="136">
        <v>184</v>
      </c>
      <c r="CC7" s="136">
        <v>184</v>
      </c>
      <c r="CD7" s="136">
        <v>184</v>
      </c>
      <c r="CE7" s="136">
        <v>184</v>
      </c>
      <c r="CF7" s="136">
        <v>184</v>
      </c>
      <c r="CG7" s="136">
        <v>184</v>
      </c>
      <c r="CH7" s="136">
        <v>184</v>
      </c>
      <c r="CI7" s="136">
        <v>184</v>
      </c>
      <c r="CJ7" s="136">
        <v>184</v>
      </c>
      <c r="CK7" s="136">
        <v>184</v>
      </c>
      <c r="CL7" s="136">
        <v>184</v>
      </c>
      <c r="CM7" s="136">
        <v>184</v>
      </c>
      <c r="CN7" s="136">
        <v>184</v>
      </c>
      <c r="CO7" s="136">
        <v>29</v>
      </c>
      <c r="CP7" s="83"/>
      <c r="CQ7" s="83"/>
      <c r="CR7" s="83"/>
      <c r="CS7" s="83"/>
      <c r="CT7" s="83"/>
      <c r="CU7" s="83"/>
      <c r="CV7" s="83"/>
      <c r="CW7" s="83"/>
    </row>
    <row r="8" spans="1:101" ht="19.5" customHeight="1">
      <c r="A8" s="356" t="s">
        <v>20</v>
      </c>
      <c r="B8" s="357"/>
      <c r="C8" s="139" t="s">
        <v>231</v>
      </c>
      <c r="D8" s="144">
        <v>26076415</v>
      </c>
      <c r="E8" s="353" t="s">
        <v>115</v>
      </c>
      <c r="F8" s="340" t="s">
        <v>115</v>
      </c>
      <c r="G8" s="340" t="s">
        <v>115</v>
      </c>
      <c r="H8" s="340" t="s">
        <v>115</v>
      </c>
      <c r="I8" s="340" t="s">
        <v>115</v>
      </c>
      <c r="J8" s="340" t="s">
        <v>115</v>
      </c>
      <c r="K8" s="200">
        <v>719892000</v>
      </c>
      <c r="L8" s="340" t="s">
        <v>115</v>
      </c>
      <c r="M8" s="340" t="s">
        <v>115</v>
      </c>
      <c r="N8" s="200">
        <v>548013000</v>
      </c>
      <c r="O8" s="340" t="s">
        <v>115</v>
      </c>
      <c r="P8" s="340" t="s">
        <v>115</v>
      </c>
      <c r="Q8" s="340" t="s">
        <v>115</v>
      </c>
      <c r="R8" s="340" t="s">
        <v>115</v>
      </c>
      <c r="S8" s="340" t="s">
        <v>115</v>
      </c>
      <c r="T8" s="340" t="s">
        <v>115</v>
      </c>
      <c r="U8" s="200">
        <v>1223245000</v>
      </c>
      <c r="V8" s="340" t="s">
        <v>115</v>
      </c>
      <c r="W8" s="200">
        <v>185779000</v>
      </c>
      <c r="X8" s="340" t="s">
        <v>115</v>
      </c>
      <c r="Y8" s="340" t="s">
        <v>115</v>
      </c>
      <c r="Z8" s="200">
        <v>512177000</v>
      </c>
      <c r="AA8" s="340" t="s">
        <v>115</v>
      </c>
      <c r="AB8" s="340" t="s">
        <v>115</v>
      </c>
      <c r="AC8" s="340" t="s">
        <v>115</v>
      </c>
      <c r="AD8" s="340" t="s">
        <v>115</v>
      </c>
      <c r="AE8" s="340" t="s">
        <v>115</v>
      </c>
      <c r="AF8" s="340" t="s">
        <v>115</v>
      </c>
      <c r="AG8" s="200">
        <v>527123000</v>
      </c>
      <c r="AH8" s="340" t="s">
        <v>115</v>
      </c>
      <c r="AI8" s="200">
        <v>1030982000</v>
      </c>
      <c r="AJ8" s="340" t="s">
        <v>115</v>
      </c>
      <c r="AK8" s="340" t="s">
        <v>115</v>
      </c>
      <c r="AL8" s="340" t="s">
        <v>115</v>
      </c>
      <c r="AM8" s="340" t="s">
        <v>115</v>
      </c>
      <c r="AN8" s="340" t="s">
        <v>115</v>
      </c>
      <c r="AO8" s="340" t="s">
        <v>115</v>
      </c>
      <c r="AP8" s="200">
        <v>1149150000</v>
      </c>
      <c r="AQ8" s="340" t="s">
        <v>115</v>
      </c>
      <c r="AR8" s="340" t="s">
        <v>115</v>
      </c>
      <c r="AS8" s="340" t="s">
        <v>115</v>
      </c>
      <c r="AT8" s="200">
        <v>352091000</v>
      </c>
      <c r="AU8" s="340" t="s">
        <v>115</v>
      </c>
      <c r="AV8" s="340" t="s">
        <v>115</v>
      </c>
      <c r="AW8" s="340" t="s">
        <v>115</v>
      </c>
      <c r="AX8" s="340" t="s">
        <v>115</v>
      </c>
      <c r="AY8" s="340" t="s">
        <v>115</v>
      </c>
      <c r="AZ8" s="340" t="s">
        <v>115</v>
      </c>
      <c r="BA8" s="200">
        <v>20000000</v>
      </c>
      <c r="BB8" s="340" t="s">
        <v>115</v>
      </c>
      <c r="BC8" s="340" t="s">
        <v>115</v>
      </c>
      <c r="BD8" s="200">
        <v>953820000</v>
      </c>
      <c r="BE8" s="340" t="s">
        <v>115</v>
      </c>
      <c r="BF8" s="340" t="s">
        <v>115</v>
      </c>
      <c r="BG8" s="340" t="s">
        <v>115</v>
      </c>
      <c r="BH8" s="340" t="s">
        <v>115</v>
      </c>
      <c r="BI8" s="340" t="s">
        <v>115</v>
      </c>
      <c r="BJ8" s="340" t="s">
        <v>115</v>
      </c>
      <c r="BK8" s="340" t="s">
        <v>115</v>
      </c>
      <c r="BL8" s="200">
        <v>1013689000</v>
      </c>
      <c r="BM8" s="340" t="s">
        <v>115</v>
      </c>
      <c r="BN8" s="340" t="s">
        <v>115</v>
      </c>
      <c r="BO8" s="340" t="s">
        <v>115</v>
      </c>
      <c r="BP8" s="340" t="s">
        <v>115</v>
      </c>
      <c r="BQ8" s="340" t="s">
        <v>115</v>
      </c>
      <c r="BR8" s="340" t="s">
        <v>115</v>
      </c>
      <c r="BS8" s="340" t="s">
        <v>115</v>
      </c>
      <c r="BT8" s="340" t="s">
        <v>115</v>
      </c>
      <c r="BU8" s="200">
        <v>330504000</v>
      </c>
      <c r="BV8" s="340" t="s">
        <v>115</v>
      </c>
      <c r="BW8" s="340" t="s">
        <v>115</v>
      </c>
      <c r="BX8" s="340" t="s">
        <v>115</v>
      </c>
      <c r="BY8" s="340" t="s">
        <v>115</v>
      </c>
      <c r="BZ8" s="340" t="s">
        <v>115</v>
      </c>
      <c r="CA8" s="340" t="s">
        <v>115</v>
      </c>
      <c r="CB8" s="340" t="s">
        <v>115</v>
      </c>
      <c r="CC8" s="340" t="s">
        <v>115</v>
      </c>
      <c r="CD8" s="340" t="s">
        <v>115</v>
      </c>
      <c r="CE8" s="340" t="s">
        <v>115</v>
      </c>
      <c r="CF8" s="340" t="s">
        <v>115</v>
      </c>
      <c r="CG8" s="340" t="s">
        <v>115</v>
      </c>
      <c r="CH8" s="340" t="s">
        <v>115</v>
      </c>
      <c r="CI8" s="200">
        <v>461400000</v>
      </c>
      <c r="CJ8" s="200">
        <v>452237000</v>
      </c>
      <c r="CK8" s="340" t="s">
        <v>115</v>
      </c>
      <c r="CL8" s="200">
        <v>222374000</v>
      </c>
      <c r="CM8" s="340" t="s">
        <v>115</v>
      </c>
      <c r="CN8" s="343" t="s">
        <v>115</v>
      </c>
      <c r="CO8" s="328" t="s">
        <v>115</v>
      </c>
    </row>
    <row r="9" spans="1:101" ht="19.5" customHeight="1">
      <c r="A9" s="346" t="s">
        <v>21</v>
      </c>
      <c r="B9" s="358"/>
      <c r="C9" s="140" t="s">
        <v>231</v>
      </c>
      <c r="D9" s="145">
        <v>5098602</v>
      </c>
      <c r="E9" s="354"/>
      <c r="F9" s="341"/>
      <c r="G9" s="341"/>
      <c r="H9" s="341"/>
      <c r="I9" s="341"/>
      <c r="J9" s="341"/>
      <c r="K9" s="201">
        <v>167845000</v>
      </c>
      <c r="L9" s="341"/>
      <c r="M9" s="341"/>
      <c r="N9" s="201">
        <v>107000000</v>
      </c>
      <c r="O9" s="341"/>
      <c r="P9" s="341"/>
      <c r="Q9" s="341"/>
      <c r="R9" s="341"/>
      <c r="S9" s="341"/>
      <c r="T9" s="341"/>
      <c r="U9" s="201">
        <v>342426000</v>
      </c>
      <c r="V9" s="341"/>
      <c r="W9" s="201">
        <v>42154000</v>
      </c>
      <c r="X9" s="341"/>
      <c r="Y9" s="341"/>
      <c r="Z9" s="201">
        <v>111352000</v>
      </c>
      <c r="AA9" s="341"/>
      <c r="AB9" s="341"/>
      <c r="AC9" s="341"/>
      <c r="AD9" s="341"/>
      <c r="AE9" s="341"/>
      <c r="AF9" s="341"/>
      <c r="AG9" s="201">
        <v>106387000</v>
      </c>
      <c r="AH9" s="341"/>
      <c r="AI9" s="201">
        <v>255082000</v>
      </c>
      <c r="AJ9" s="341"/>
      <c r="AK9" s="341"/>
      <c r="AL9" s="341"/>
      <c r="AM9" s="341"/>
      <c r="AN9" s="341"/>
      <c r="AO9" s="341"/>
      <c r="AP9" s="201">
        <v>262350000</v>
      </c>
      <c r="AQ9" s="341"/>
      <c r="AR9" s="341"/>
      <c r="AS9" s="341"/>
      <c r="AT9" s="201">
        <v>83380000</v>
      </c>
      <c r="AU9" s="341"/>
      <c r="AV9" s="341"/>
      <c r="AW9" s="341"/>
      <c r="AX9" s="341"/>
      <c r="AY9" s="341"/>
      <c r="AZ9" s="341"/>
      <c r="BA9" s="201">
        <v>16711000</v>
      </c>
      <c r="BB9" s="341"/>
      <c r="BC9" s="341"/>
      <c r="BD9" s="201">
        <v>217597000</v>
      </c>
      <c r="BE9" s="341"/>
      <c r="BF9" s="341"/>
      <c r="BG9" s="341"/>
      <c r="BH9" s="341"/>
      <c r="BI9" s="341"/>
      <c r="BJ9" s="341"/>
      <c r="BK9" s="341"/>
      <c r="BL9" s="201">
        <v>192500000</v>
      </c>
      <c r="BM9" s="341"/>
      <c r="BN9" s="341"/>
      <c r="BO9" s="341"/>
      <c r="BP9" s="341"/>
      <c r="BQ9" s="341"/>
      <c r="BR9" s="341"/>
      <c r="BS9" s="341"/>
      <c r="BT9" s="341"/>
      <c r="BU9" s="201">
        <v>69952000</v>
      </c>
      <c r="BV9" s="341"/>
      <c r="BW9" s="341"/>
      <c r="BX9" s="341"/>
      <c r="BY9" s="341"/>
      <c r="BZ9" s="341"/>
      <c r="CA9" s="341"/>
      <c r="CB9" s="341"/>
      <c r="CC9" s="341"/>
      <c r="CD9" s="341"/>
      <c r="CE9" s="341"/>
      <c r="CF9" s="341"/>
      <c r="CG9" s="341"/>
      <c r="CH9" s="341"/>
      <c r="CI9" s="201">
        <v>90194000</v>
      </c>
      <c r="CJ9" s="201">
        <v>89540000</v>
      </c>
      <c r="CK9" s="341"/>
      <c r="CL9" s="201">
        <v>47209000</v>
      </c>
      <c r="CM9" s="341"/>
      <c r="CN9" s="344"/>
      <c r="CO9" s="329"/>
    </row>
    <row r="10" spans="1:101" ht="19.5" customHeight="1">
      <c r="A10" s="137"/>
      <c r="B10" s="62" t="s">
        <v>1</v>
      </c>
      <c r="C10" s="141"/>
      <c r="D10" s="145">
        <v>2148765</v>
      </c>
      <c r="E10" s="354"/>
      <c r="F10" s="341"/>
      <c r="G10" s="341"/>
      <c r="H10" s="341"/>
      <c r="I10" s="341"/>
      <c r="J10" s="341"/>
      <c r="K10" s="201">
        <v>51653000</v>
      </c>
      <c r="L10" s="341"/>
      <c r="M10" s="341"/>
      <c r="N10" s="201">
        <v>36076000</v>
      </c>
      <c r="O10" s="341"/>
      <c r="P10" s="341"/>
      <c r="Q10" s="341"/>
      <c r="R10" s="341"/>
      <c r="S10" s="341"/>
      <c r="T10" s="341"/>
      <c r="U10" s="201">
        <v>91888000</v>
      </c>
      <c r="V10" s="341"/>
      <c r="W10" s="201">
        <v>9649000</v>
      </c>
      <c r="X10" s="341"/>
      <c r="Y10" s="341"/>
      <c r="Z10" s="201">
        <v>44891000</v>
      </c>
      <c r="AA10" s="341"/>
      <c r="AB10" s="341"/>
      <c r="AC10" s="341"/>
      <c r="AD10" s="341"/>
      <c r="AE10" s="341"/>
      <c r="AF10" s="341"/>
      <c r="AG10" s="201">
        <v>36986000</v>
      </c>
      <c r="AH10" s="341"/>
      <c r="AI10" s="201">
        <v>71395000</v>
      </c>
      <c r="AJ10" s="341"/>
      <c r="AK10" s="341"/>
      <c r="AL10" s="341"/>
      <c r="AM10" s="341"/>
      <c r="AN10" s="341"/>
      <c r="AO10" s="341"/>
      <c r="AP10" s="201">
        <v>85310000</v>
      </c>
      <c r="AQ10" s="341"/>
      <c r="AR10" s="341"/>
      <c r="AS10" s="341"/>
      <c r="AT10" s="201">
        <v>37459000</v>
      </c>
      <c r="AU10" s="341"/>
      <c r="AV10" s="341"/>
      <c r="AW10" s="341"/>
      <c r="AX10" s="341"/>
      <c r="AY10" s="341"/>
      <c r="AZ10" s="341"/>
      <c r="BA10" s="201">
        <v>7254000</v>
      </c>
      <c r="BB10" s="341"/>
      <c r="BC10" s="341"/>
      <c r="BD10" s="201">
        <v>74236000</v>
      </c>
      <c r="BE10" s="341"/>
      <c r="BF10" s="341"/>
      <c r="BG10" s="341"/>
      <c r="BH10" s="341"/>
      <c r="BI10" s="341"/>
      <c r="BJ10" s="341"/>
      <c r="BK10" s="341"/>
      <c r="BL10" s="201">
        <v>74118000</v>
      </c>
      <c r="BM10" s="341"/>
      <c r="BN10" s="341"/>
      <c r="BO10" s="341"/>
      <c r="BP10" s="341"/>
      <c r="BQ10" s="341"/>
      <c r="BR10" s="341"/>
      <c r="BS10" s="341"/>
      <c r="BT10" s="341"/>
      <c r="BU10" s="201">
        <v>28017000</v>
      </c>
      <c r="BV10" s="341"/>
      <c r="BW10" s="341"/>
      <c r="BX10" s="341"/>
      <c r="BY10" s="341"/>
      <c r="BZ10" s="341"/>
      <c r="CA10" s="341"/>
      <c r="CB10" s="341"/>
      <c r="CC10" s="341"/>
      <c r="CD10" s="341"/>
      <c r="CE10" s="341"/>
      <c r="CF10" s="341"/>
      <c r="CG10" s="341"/>
      <c r="CH10" s="341"/>
      <c r="CI10" s="201">
        <v>18132000</v>
      </c>
      <c r="CJ10" s="201">
        <v>19374000</v>
      </c>
      <c r="CK10" s="341"/>
      <c r="CL10" s="201">
        <v>17857000</v>
      </c>
      <c r="CM10" s="341"/>
      <c r="CN10" s="344"/>
      <c r="CO10" s="329"/>
    </row>
    <row r="11" spans="1:101" ht="19.5" customHeight="1">
      <c r="A11" s="137"/>
      <c r="B11" s="62" t="s">
        <v>3</v>
      </c>
      <c r="C11" s="141"/>
      <c r="D11" s="145">
        <v>983661</v>
      </c>
      <c r="E11" s="354"/>
      <c r="F11" s="341"/>
      <c r="G11" s="341"/>
      <c r="H11" s="341"/>
      <c r="I11" s="341"/>
      <c r="J11" s="341"/>
      <c r="K11" s="201">
        <v>50727000</v>
      </c>
      <c r="L11" s="341"/>
      <c r="M11" s="341"/>
      <c r="N11" s="201">
        <v>34166000</v>
      </c>
      <c r="O11" s="341"/>
      <c r="P11" s="341"/>
      <c r="Q11" s="341"/>
      <c r="R11" s="341"/>
      <c r="S11" s="341"/>
      <c r="T11" s="341"/>
      <c r="U11" s="201">
        <v>73557000</v>
      </c>
      <c r="V11" s="341"/>
      <c r="W11" s="201">
        <v>9338000</v>
      </c>
      <c r="X11" s="341"/>
      <c r="Y11" s="341"/>
      <c r="Z11" s="201">
        <v>27241000</v>
      </c>
      <c r="AA11" s="341"/>
      <c r="AB11" s="341"/>
      <c r="AC11" s="341"/>
      <c r="AD11" s="341"/>
      <c r="AE11" s="341"/>
      <c r="AF11" s="341"/>
      <c r="AG11" s="201">
        <v>19066000</v>
      </c>
      <c r="AH11" s="341"/>
      <c r="AI11" s="201">
        <v>51892000</v>
      </c>
      <c r="AJ11" s="341"/>
      <c r="AK11" s="341"/>
      <c r="AL11" s="341"/>
      <c r="AM11" s="341"/>
      <c r="AN11" s="341"/>
      <c r="AO11" s="341"/>
      <c r="AP11" s="201">
        <v>60177000</v>
      </c>
      <c r="AQ11" s="341"/>
      <c r="AR11" s="341"/>
      <c r="AS11" s="341"/>
      <c r="AT11" s="201">
        <v>25522000</v>
      </c>
      <c r="AU11" s="341"/>
      <c r="AV11" s="341"/>
      <c r="AW11" s="341"/>
      <c r="AX11" s="341"/>
      <c r="AY11" s="341"/>
      <c r="AZ11" s="341"/>
      <c r="BA11" s="201">
        <v>170000</v>
      </c>
      <c r="BB11" s="341"/>
      <c r="BC11" s="341"/>
      <c r="BD11" s="201">
        <v>58296000</v>
      </c>
      <c r="BE11" s="341"/>
      <c r="BF11" s="341"/>
      <c r="BG11" s="341"/>
      <c r="BH11" s="341"/>
      <c r="BI11" s="341"/>
      <c r="BJ11" s="341"/>
      <c r="BK11" s="341"/>
      <c r="BL11" s="201">
        <v>54905000</v>
      </c>
      <c r="BM11" s="341"/>
      <c r="BN11" s="341"/>
      <c r="BO11" s="341"/>
      <c r="BP11" s="341"/>
      <c r="BQ11" s="341"/>
      <c r="BR11" s="341"/>
      <c r="BS11" s="341"/>
      <c r="BT11" s="341"/>
      <c r="BU11" s="201">
        <v>17808000</v>
      </c>
      <c r="BV11" s="341"/>
      <c r="BW11" s="341"/>
      <c r="BX11" s="341"/>
      <c r="BY11" s="341"/>
      <c r="BZ11" s="341"/>
      <c r="CA11" s="341"/>
      <c r="CB11" s="341"/>
      <c r="CC11" s="341"/>
      <c r="CD11" s="341"/>
      <c r="CE11" s="341"/>
      <c r="CF11" s="341"/>
      <c r="CG11" s="341"/>
      <c r="CH11" s="341"/>
      <c r="CI11" s="201">
        <v>32275000</v>
      </c>
      <c r="CJ11" s="201">
        <v>28557000</v>
      </c>
      <c r="CK11" s="341"/>
      <c r="CL11" s="201">
        <v>13358000</v>
      </c>
      <c r="CM11" s="341"/>
      <c r="CN11" s="344"/>
      <c r="CO11" s="329"/>
    </row>
    <row r="12" spans="1:101" ht="19.5" customHeight="1">
      <c r="A12" s="137"/>
      <c r="B12" s="62" t="s">
        <v>4</v>
      </c>
      <c r="C12" s="141"/>
      <c r="D12" s="145">
        <v>777296</v>
      </c>
      <c r="E12" s="354"/>
      <c r="F12" s="341"/>
      <c r="G12" s="341"/>
      <c r="H12" s="341"/>
      <c r="I12" s="341"/>
      <c r="J12" s="341"/>
      <c r="K12" s="201">
        <v>34787000</v>
      </c>
      <c r="L12" s="341"/>
      <c r="M12" s="341"/>
      <c r="N12" s="201">
        <v>24248000</v>
      </c>
      <c r="O12" s="341"/>
      <c r="P12" s="341"/>
      <c r="Q12" s="341"/>
      <c r="R12" s="341"/>
      <c r="S12" s="341"/>
      <c r="T12" s="341"/>
      <c r="U12" s="201">
        <v>94894000</v>
      </c>
      <c r="V12" s="341"/>
      <c r="W12" s="201">
        <v>9798000</v>
      </c>
      <c r="X12" s="341"/>
      <c r="Y12" s="341"/>
      <c r="Z12" s="201">
        <v>25994000</v>
      </c>
      <c r="AA12" s="341"/>
      <c r="AB12" s="341"/>
      <c r="AC12" s="341"/>
      <c r="AD12" s="341"/>
      <c r="AE12" s="341"/>
      <c r="AF12" s="341"/>
      <c r="AG12" s="201">
        <v>17015000</v>
      </c>
      <c r="AH12" s="341"/>
      <c r="AI12" s="201">
        <v>55768000</v>
      </c>
      <c r="AJ12" s="341"/>
      <c r="AK12" s="341"/>
      <c r="AL12" s="341"/>
      <c r="AM12" s="341"/>
      <c r="AN12" s="341"/>
      <c r="AO12" s="341"/>
      <c r="AP12" s="201">
        <v>82228000</v>
      </c>
      <c r="AQ12" s="341"/>
      <c r="AR12" s="341"/>
      <c r="AS12" s="341"/>
      <c r="AT12" s="201">
        <v>11938000</v>
      </c>
      <c r="AU12" s="341"/>
      <c r="AV12" s="341"/>
      <c r="AW12" s="341"/>
      <c r="AX12" s="341"/>
      <c r="AY12" s="341"/>
      <c r="AZ12" s="341"/>
      <c r="BA12" s="201" t="s">
        <v>9</v>
      </c>
      <c r="BB12" s="341"/>
      <c r="BC12" s="341"/>
      <c r="BD12" s="201">
        <v>65034000</v>
      </c>
      <c r="BE12" s="341"/>
      <c r="BF12" s="341"/>
      <c r="BG12" s="341"/>
      <c r="BH12" s="341"/>
      <c r="BI12" s="341"/>
      <c r="BJ12" s="341"/>
      <c r="BK12" s="341"/>
      <c r="BL12" s="201">
        <v>31361000</v>
      </c>
      <c r="BM12" s="341"/>
      <c r="BN12" s="341"/>
      <c r="BO12" s="341"/>
      <c r="BP12" s="341"/>
      <c r="BQ12" s="341"/>
      <c r="BR12" s="341"/>
      <c r="BS12" s="341"/>
      <c r="BT12" s="341"/>
      <c r="BU12" s="201">
        <v>16901000</v>
      </c>
      <c r="BV12" s="341"/>
      <c r="BW12" s="341"/>
      <c r="BX12" s="341"/>
      <c r="BY12" s="341"/>
      <c r="BZ12" s="341"/>
      <c r="CA12" s="341"/>
      <c r="CB12" s="341"/>
      <c r="CC12" s="341"/>
      <c r="CD12" s="341"/>
      <c r="CE12" s="341"/>
      <c r="CF12" s="341"/>
      <c r="CG12" s="341"/>
      <c r="CH12" s="341"/>
      <c r="CI12" s="201">
        <v>23196000</v>
      </c>
      <c r="CJ12" s="201">
        <v>31128000</v>
      </c>
      <c r="CK12" s="341"/>
      <c r="CL12" s="201">
        <v>10742000</v>
      </c>
      <c r="CM12" s="341"/>
      <c r="CN12" s="344"/>
      <c r="CO12" s="329"/>
    </row>
    <row r="13" spans="1:101" ht="19.5" customHeight="1">
      <c r="A13" s="137"/>
      <c r="B13" s="62" t="s">
        <v>2</v>
      </c>
      <c r="C13" s="141"/>
      <c r="D13" s="145">
        <v>136818</v>
      </c>
      <c r="E13" s="354"/>
      <c r="F13" s="341"/>
      <c r="G13" s="341"/>
      <c r="H13" s="341"/>
      <c r="I13" s="341"/>
      <c r="J13" s="341"/>
      <c r="K13" s="201">
        <v>1805000</v>
      </c>
      <c r="L13" s="341"/>
      <c r="M13" s="341"/>
      <c r="N13" s="201">
        <v>2765000</v>
      </c>
      <c r="O13" s="341"/>
      <c r="P13" s="341"/>
      <c r="Q13" s="341"/>
      <c r="R13" s="341"/>
      <c r="S13" s="341"/>
      <c r="T13" s="341"/>
      <c r="U13" s="201">
        <v>2002000</v>
      </c>
      <c r="V13" s="341"/>
      <c r="W13" s="201">
        <v>1639000</v>
      </c>
      <c r="X13" s="341"/>
      <c r="Y13" s="341"/>
      <c r="Z13" s="201">
        <v>2185000</v>
      </c>
      <c r="AA13" s="341"/>
      <c r="AB13" s="341"/>
      <c r="AC13" s="341"/>
      <c r="AD13" s="341"/>
      <c r="AE13" s="341"/>
      <c r="AF13" s="341"/>
      <c r="AG13" s="201">
        <v>2595000</v>
      </c>
      <c r="AH13" s="341"/>
      <c r="AI13" s="201">
        <v>2054000</v>
      </c>
      <c r="AJ13" s="341"/>
      <c r="AK13" s="341"/>
      <c r="AL13" s="341"/>
      <c r="AM13" s="341"/>
      <c r="AN13" s="341"/>
      <c r="AO13" s="341"/>
      <c r="AP13" s="201">
        <v>4338000</v>
      </c>
      <c r="AQ13" s="341"/>
      <c r="AR13" s="341"/>
      <c r="AS13" s="341"/>
      <c r="AT13" s="201">
        <v>256000</v>
      </c>
      <c r="AU13" s="341"/>
      <c r="AV13" s="341"/>
      <c r="AW13" s="341"/>
      <c r="AX13" s="341"/>
      <c r="AY13" s="341"/>
      <c r="AZ13" s="341"/>
      <c r="BA13" s="201">
        <v>278000</v>
      </c>
      <c r="BB13" s="341"/>
      <c r="BC13" s="341"/>
      <c r="BD13" s="201">
        <v>3400000</v>
      </c>
      <c r="BE13" s="341"/>
      <c r="BF13" s="341"/>
      <c r="BG13" s="341"/>
      <c r="BH13" s="341"/>
      <c r="BI13" s="341"/>
      <c r="BJ13" s="341"/>
      <c r="BK13" s="341"/>
      <c r="BL13" s="201">
        <v>2837000</v>
      </c>
      <c r="BM13" s="341"/>
      <c r="BN13" s="341"/>
      <c r="BO13" s="341"/>
      <c r="BP13" s="341"/>
      <c r="BQ13" s="341"/>
      <c r="BR13" s="341"/>
      <c r="BS13" s="341"/>
      <c r="BT13" s="341"/>
      <c r="BU13" s="201">
        <v>490000</v>
      </c>
      <c r="BV13" s="341"/>
      <c r="BW13" s="341"/>
      <c r="BX13" s="341"/>
      <c r="BY13" s="341"/>
      <c r="BZ13" s="341"/>
      <c r="CA13" s="341"/>
      <c r="CB13" s="341"/>
      <c r="CC13" s="341"/>
      <c r="CD13" s="341"/>
      <c r="CE13" s="341"/>
      <c r="CF13" s="341"/>
      <c r="CG13" s="341"/>
      <c r="CH13" s="341"/>
      <c r="CI13" s="201">
        <v>597000</v>
      </c>
      <c r="CJ13" s="201">
        <v>324000</v>
      </c>
      <c r="CK13" s="341"/>
      <c r="CL13" s="201">
        <v>333000</v>
      </c>
      <c r="CM13" s="341"/>
      <c r="CN13" s="344"/>
      <c r="CO13" s="329"/>
    </row>
    <row r="14" spans="1:101" ht="19.5" customHeight="1">
      <c r="A14" s="137"/>
      <c r="B14" s="62" t="s">
        <v>19</v>
      </c>
      <c r="C14" s="141"/>
      <c r="D14" s="145">
        <v>374555</v>
      </c>
      <c r="E14" s="354"/>
      <c r="F14" s="341"/>
      <c r="G14" s="341"/>
      <c r="H14" s="341"/>
      <c r="I14" s="341"/>
      <c r="J14" s="341"/>
      <c r="K14" s="201">
        <v>11863000</v>
      </c>
      <c r="L14" s="341"/>
      <c r="M14" s="341"/>
      <c r="N14" s="201">
        <v>6754000</v>
      </c>
      <c r="O14" s="341"/>
      <c r="P14" s="341"/>
      <c r="Q14" s="341"/>
      <c r="R14" s="341"/>
      <c r="S14" s="341"/>
      <c r="T14" s="341"/>
      <c r="U14" s="201">
        <v>10117000</v>
      </c>
      <c r="V14" s="341"/>
      <c r="W14" s="201">
        <v>1867000</v>
      </c>
      <c r="X14" s="341"/>
      <c r="Y14" s="341"/>
      <c r="Z14" s="201">
        <v>5629000</v>
      </c>
      <c r="AA14" s="341"/>
      <c r="AB14" s="341"/>
      <c r="AC14" s="341"/>
      <c r="AD14" s="341"/>
      <c r="AE14" s="341"/>
      <c r="AF14" s="341"/>
      <c r="AG14" s="201">
        <v>5171000</v>
      </c>
      <c r="AH14" s="341"/>
      <c r="AI14" s="201">
        <v>11489000</v>
      </c>
      <c r="AJ14" s="341"/>
      <c r="AK14" s="341"/>
      <c r="AL14" s="341"/>
      <c r="AM14" s="341"/>
      <c r="AN14" s="341"/>
      <c r="AO14" s="341"/>
      <c r="AP14" s="201">
        <v>12230000</v>
      </c>
      <c r="AQ14" s="341"/>
      <c r="AR14" s="341"/>
      <c r="AS14" s="341"/>
      <c r="AT14" s="201">
        <v>5199000</v>
      </c>
      <c r="AU14" s="341"/>
      <c r="AV14" s="341"/>
      <c r="AW14" s="341"/>
      <c r="AX14" s="341"/>
      <c r="AY14" s="341"/>
      <c r="AZ14" s="341"/>
      <c r="BA14" s="201">
        <v>108000</v>
      </c>
      <c r="BB14" s="341"/>
      <c r="BC14" s="341"/>
      <c r="BD14" s="201">
        <v>12297000</v>
      </c>
      <c r="BE14" s="341"/>
      <c r="BF14" s="341"/>
      <c r="BG14" s="341"/>
      <c r="BH14" s="341"/>
      <c r="BI14" s="341"/>
      <c r="BJ14" s="341"/>
      <c r="BK14" s="341"/>
      <c r="BL14" s="201">
        <v>15488000</v>
      </c>
      <c r="BM14" s="341"/>
      <c r="BN14" s="341"/>
      <c r="BO14" s="341"/>
      <c r="BP14" s="341"/>
      <c r="BQ14" s="341"/>
      <c r="BR14" s="341"/>
      <c r="BS14" s="341"/>
      <c r="BT14" s="341"/>
      <c r="BU14" s="201">
        <v>4925000</v>
      </c>
      <c r="BV14" s="341"/>
      <c r="BW14" s="341"/>
      <c r="BX14" s="341"/>
      <c r="BY14" s="341"/>
      <c r="BZ14" s="341"/>
      <c r="CA14" s="341"/>
      <c r="CB14" s="341"/>
      <c r="CC14" s="341"/>
      <c r="CD14" s="341"/>
      <c r="CE14" s="341"/>
      <c r="CF14" s="341"/>
      <c r="CG14" s="341"/>
      <c r="CH14" s="341"/>
      <c r="CI14" s="201">
        <v>7396000</v>
      </c>
      <c r="CJ14" s="201">
        <v>7316000</v>
      </c>
      <c r="CK14" s="341"/>
      <c r="CL14" s="201">
        <v>3377000</v>
      </c>
      <c r="CM14" s="341"/>
      <c r="CN14" s="344"/>
      <c r="CO14" s="329"/>
    </row>
    <row r="15" spans="1:101" ht="19.5" customHeight="1">
      <c r="A15" s="138"/>
      <c r="B15" s="62" t="s">
        <v>5</v>
      </c>
      <c r="C15" s="141"/>
      <c r="D15" s="145">
        <v>677504</v>
      </c>
      <c r="E15" s="355"/>
      <c r="F15" s="342"/>
      <c r="G15" s="342"/>
      <c r="H15" s="342"/>
      <c r="I15" s="342"/>
      <c r="J15" s="342"/>
      <c r="K15" s="202">
        <v>17007000</v>
      </c>
      <c r="L15" s="342"/>
      <c r="M15" s="342"/>
      <c r="N15" s="202">
        <v>2987000</v>
      </c>
      <c r="O15" s="342"/>
      <c r="P15" s="342"/>
      <c r="Q15" s="342"/>
      <c r="R15" s="342"/>
      <c r="S15" s="342"/>
      <c r="T15" s="342"/>
      <c r="U15" s="202">
        <v>69965000</v>
      </c>
      <c r="V15" s="342"/>
      <c r="W15" s="202">
        <v>9862000</v>
      </c>
      <c r="X15" s="342"/>
      <c r="Y15" s="342"/>
      <c r="Z15" s="202">
        <v>5409000</v>
      </c>
      <c r="AA15" s="342"/>
      <c r="AB15" s="342"/>
      <c r="AC15" s="342"/>
      <c r="AD15" s="342"/>
      <c r="AE15" s="342"/>
      <c r="AF15" s="342"/>
      <c r="AG15" s="202">
        <v>25551000</v>
      </c>
      <c r="AH15" s="342"/>
      <c r="AI15" s="202">
        <v>62482000</v>
      </c>
      <c r="AJ15" s="342"/>
      <c r="AK15" s="342"/>
      <c r="AL15" s="342"/>
      <c r="AM15" s="342"/>
      <c r="AN15" s="342"/>
      <c r="AO15" s="342"/>
      <c r="AP15" s="202">
        <v>18065000</v>
      </c>
      <c r="AQ15" s="342"/>
      <c r="AR15" s="342"/>
      <c r="AS15" s="342"/>
      <c r="AT15" s="202">
        <v>3004000</v>
      </c>
      <c r="AU15" s="342"/>
      <c r="AV15" s="342"/>
      <c r="AW15" s="342"/>
      <c r="AX15" s="342"/>
      <c r="AY15" s="342"/>
      <c r="AZ15" s="342"/>
      <c r="BA15" s="202">
        <v>8899000</v>
      </c>
      <c r="BB15" s="342"/>
      <c r="BC15" s="342"/>
      <c r="BD15" s="202">
        <v>4331000</v>
      </c>
      <c r="BE15" s="342"/>
      <c r="BF15" s="342"/>
      <c r="BG15" s="342"/>
      <c r="BH15" s="342"/>
      <c r="BI15" s="342"/>
      <c r="BJ15" s="342"/>
      <c r="BK15" s="342"/>
      <c r="BL15" s="202">
        <v>13789000</v>
      </c>
      <c r="BM15" s="342"/>
      <c r="BN15" s="342"/>
      <c r="BO15" s="342"/>
      <c r="BP15" s="342"/>
      <c r="BQ15" s="342"/>
      <c r="BR15" s="342"/>
      <c r="BS15" s="342"/>
      <c r="BT15" s="342"/>
      <c r="BU15" s="202">
        <v>1808000</v>
      </c>
      <c r="BV15" s="342"/>
      <c r="BW15" s="342"/>
      <c r="BX15" s="342"/>
      <c r="BY15" s="342"/>
      <c r="BZ15" s="342"/>
      <c r="CA15" s="342"/>
      <c r="CB15" s="342"/>
      <c r="CC15" s="342"/>
      <c r="CD15" s="342"/>
      <c r="CE15" s="342"/>
      <c r="CF15" s="342"/>
      <c r="CG15" s="342"/>
      <c r="CH15" s="342"/>
      <c r="CI15" s="202">
        <v>8595000</v>
      </c>
      <c r="CJ15" s="202">
        <v>2839000</v>
      </c>
      <c r="CK15" s="342"/>
      <c r="CL15" s="202">
        <v>1540000</v>
      </c>
      <c r="CM15" s="342"/>
      <c r="CN15" s="345"/>
      <c r="CO15" s="330"/>
    </row>
    <row r="16" spans="1:101" ht="19.5" customHeight="1">
      <c r="A16" s="346" t="s">
        <v>22</v>
      </c>
      <c r="B16" s="347"/>
      <c r="C16" s="142" t="s">
        <v>211</v>
      </c>
      <c r="D16" s="145">
        <v>20977812</v>
      </c>
      <c r="E16" s="196">
        <v>621911000</v>
      </c>
      <c r="F16" s="196">
        <v>153410000</v>
      </c>
      <c r="G16" s="196">
        <v>231170000</v>
      </c>
      <c r="H16" s="196">
        <v>32757000</v>
      </c>
      <c r="I16" s="203">
        <v>-4927000</v>
      </c>
      <c r="J16" s="196">
        <v>328404000</v>
      </c>
      <c r="K16" s="196">
        <v>552047000</v>
      </c>
      <c r="L16" s="196">
        <v>206042000</v>
      </c>
      <c r="M16" s="196">
        <v>229708000</v>
      </c>
      <c r="N16" s="196">
        <v>441013000</v>
      </c>
      <c r="O16" s="196">
        <v>123386000</v>
      </c>
      <c r="P16" s="196">
        <v>231242000</v>
      </c>
      <c r="Q16" s="196">
        <v>106294000</v>
      </c>
      <c r="R16" s="196">
        <v>211877000</v>
      </c>
      <c r="S16" s="196">
        <v>489554000</v>
      </c>
      <c r="T16" s="196">
        <v>168838000</v>
      </c>
      <c r="U16" s="196">
        <v>880818000</v>
      </c>
      <c r="V16" s="196">
        <v>260637000</v>
      </c>
      <c r="W16" s="196">
        <v>143625000</v>
      </c>
      <c r="X16" s="196">
        <v>252418000</v>
      </c>
      <c r="Y16" s="196">
        <v>70387000</v>
      </c>
      <c r="Z16" s="196">
        <v>400825000</v>
      </c>
      <c r="AA16" s="196">
        <v>529325000</v>
      </c>
      <c r="AB16" s="196">
        <v>300219000</v>
      </c>
      <c r="AC16" s="196">
        <v>135272000</v>
      </c>
      <c r="AD16" s="196">
        <v>174489000</v>
      </c>
      <c r="AE16" s="196">
        <v>178628000</v>
      </c>
      <c r="AF16" s="196">
        <v>362440000</v>
      </c>
      <c r="AG16" s="196">
        <v>420736000</v>
      </c>
      <c r="AH16" s="196">
        <v>160100000</v>
      </c>
      <c r="AI16" s="196">
        <v>775900000</v>
      </c>
      <c r="AJ16" s="196">
        <v>192082000</v>
      </c>
      <c r="AK16" s="196">
        <v>54617000</v>
      </c>
      <c r="AL16" s="196">
        <v>276434000</v>
      </c>
      <c r="AM16" s="196">
        <v>155400000</v>
      </c>
      <c r="AN16" s="196">
        <v>298856000</v>
      </c>
      <c r="AO16" s="196">
        <v>254632000</v>
      </c>
      <c r="AP16" s="196">
        <v>886799000</v>
      </c>
      <c r="AQ16" s="196">
        <v>134161000</v>
      </c>
      <c r="AR16" s="196">
        <v>227193000</v>
      </c>
      <c r="AS16" s="196">
        <v>337902000</v>
      </c>
      <c r="AT16" s="196">
        <v>268710000</v>
      </c>
      <c r="AU16" s="196">
        <v>321938000</v>
      </c>
      <c r="AV16" s="196">
        <v>179612000</v>
      </c>
      <c r="AW16" s="196">
        <v>62922000</v>
      </c>
      <c r="AX16" s="196">
        <v>39050000</v>
      </c>
      <c r="AY16" s="196">
        <v>144332000</v>
      </c>
      <c r="AZ16" s="196">
        <v>226148000</v>
      </c>
      <c r="BA16" s="197">
        <v>3288000</v>
      </c>
      <c r="BB16" s="196">
        <v>81476000</v>
      </c>
      <c r="BC16" s="196">
        <v>180032000</v>
      </c>
      <c r="BD16" s="196">
        <v>736223000</v>
      </c>
      <c r="BE16" s="196">
        <v>57113000</v>
      </c>
      <c r="BF16" s="196">
        <v>56764000</v>
      </c>
      <c r="BG16" s="196">
        <v>113235000</v>
      </c>
      <c r="BH16" s="196">
        <v>69238000</v>
      </c>
      <c r="BI16" s="196">
        <v>192335000</v>
      </c>
      <c r="BJ16" s="196">
        <v>145005000</v>
      </c>
      <c r="BK16" s="196">
        <v>427470000</v>
      </c>
      <c r="BL16" s="196">
        <v>821189000</v>
      </c>
      <c r="BM16" s="196">
        <v>145900000</v>
      </c>
      <c r="BN16" s="196">
        <v>67976000</v>
      </c>
      <c r="BO16" s="196">
        <v>117543000</v>
      </c>
      <c r="BP16" s="196">
        <v>159826000</v>
      </c>
      <c r="BQ16" s="196">
        <v>42905000</v>
      </c>
      <c r="BR16" s="196">
        <v>67218000</v>
      </c>
      <c r="BS16" s="196">
        <v>132572000</v>
      </c>
      <c r="BT16" s="196">
        <v>118580000</v>
      </c>
      <c r="BU16" s="196">
        <v>260552000</v>
      </c>
      <c r="BV16" s="196">
        <v>52537000</v>
      </c>
      <c r="BW16" s="196">
        <v>114599000</v>
      </c>
      <c r="BX16" s="196">
        <v>182904000</v>
      </c>
      <c r="BY16" s="196">
        <v>51839000</v>
      </c>
      <c r="BZ16" s="196">
        <v>77712000</v>
      </c>
      <c r="CA16" s="196">
        <v>181590000</v>
      </c>
      <c r="CB16" s="196">
        <v>172335000</v>
      </c>
      <c r="CC16" s="196">
        <v>120351000</v>
      </c>
      <c r="CD16" s="196">
        <v>334553000</v>
      </c>
      <c r="CE16" s="196">
        <v>49629000</v>
      </c>
      <c r="CF16" s="196">
        <v>131709000</v>
      </c>
      <c r="CG16" s="196">
        <v>315713000</v>
      </c>
      <c r="CH16" s="196">
        <v>168517000</v>
      </c>
      <c r="CI16" s="196">
        <v>371205000</v>
      </c>
      <c r="CJ16" s="196">
        <v>362696000</v>
      </c>
      <c r="CK16" s="196">
        <v>143269000</v>
      </c>
      <c r="CL16" s="196">
        <v>175165000</v>
      </c>
      <c r="CM16" s="196">
        <v>262115000</v>
      </c>
      <c r="CN16" s="210">
        <v>431038000</v>
      </c>
      <c r="CO16" s="198">
        <v>52580000</v>
      </c>
    </row>
    <row r="17" spans="1:93" ht="19.5" customHeight="1">
      <c r="A17" s="351" t="s">
        <v>23</v>
      </c>
      <c r="B17" s="352"/>
      <c r="C17" s="141" t="s">
        <v>232</v>
      </c>
      <c r="D17" s="145">
        <v>4378448</v>
      </c>
      <c r="E17" s="196">
        <v>71751000</v>
      </c>
      <c r="F17" s="196">
        <v>49783000</v>
      </c>
      <c r="G17" s="196">
        <v>30231000</v>
      </c>
      <c r="H17" s="196">
        <v>26350000</v>
      </c>
      <c r="I17" s="197" t="s">
        <v>9</v>
      </c>
      <c r="J17" s="196">
        <v>88215000</v>
      </c>
      <c r="K17" s="196">
        <v>110433000</v>
      </c>
      <c r="L17" s="196">
        <v>33565000</v>
      </c>
      <c r="M17" s="196">
        <v>47065000</v>
      </c>
      <c r="N17" s="196">
        <v>76827000</v>
      </c>
      <c r="O17" s="196">
        <v>10867000</v>
      </c>
      <c r="P17" s="196">
        <v>41088000</v>
      </c>
      <c r="Q17" s="196">
        <v>23231000</v>
      </c>
      <c r="R17" s="196">
        <v>43617000</v>
      </c>
      <c r="S17" s="196">
        <v>84483000</v>
      </c>
      <c r="T17" s="196">
        <v>26129000</v>
      </c>
      <c r="U17" s="196">
        <v>132175000</v>
      </c>
      <c r="V17" s="196">
        <v>29277000</v>
      </c>
      <c r="W17" s="196">
        <v>26133000</v>
      </c>
      <c r="X17" s="196">
        <v>56395000</v>
      </c>
      <c r="Y17" s="196">
        <v>17841000</v>
      </c>
      <c r="Z17" s="196">
        <v>68603000</v>
      </c>
      <c r="AA17" s="196">
        <v>106733000</v>
      </c>
      <c r="AB17" s="196">
        <v>75867000</v>
      </c>
      <c r="AC17" s="196">
        <v>31362000</v>
      </c>
      <c r="AD17" s="196">
        <v>34052000</v>
      </c>
      <c r="AE17" s="196">
        <v>41213000</v>
      </c>
      <c r="AF17" s="196">
        <v>46317000</v>
      </c>
      <c r="AG17" s="196">
        <v>44868000</v>
      </c>
      <c r="AH17" s="196">
        <v>25573000</v>
      </c>
      <c r="AI17" s="196">
        <v>90045000</v>
      </c>
      <c r="AJ17" s="196">
        <v>22388000</v>
      </c>
      <c r="AK17" s="196">
        <v>11310000</v>
      </c>
      <c r="AL17" s="196">
        <v>110206000</v>
      </c>
      <c r="AM17" s="196">
        <v>27373000</v>
      </c>
      <c r="AN17" s="196">
        <v>68129000</v>
      </c>
      <c r="AO17" s="196">
        <v>72947000</v>
      </c>
      <c r="AP17" s="196">
        <v>136760000</v>
      </c>
      <c r="AQ17" s="196">
        <v>40164000</v>
      </c>
      <c r="AR17" s="196">
        <v>50415000</v>
      </c>
      <c r="AS17" s="196">
        <v>118908000</v>
      </c>
      <c r="AT17" s="196">
        <v>73289000</v>
      </c>
      <c r="AU17" s="196">
        <v>48339000</v>
      </c>
      <c r="AV17" s="196">
        <v>29520000</v>
      </c>
      <c r="AW17" s="196">
        <v>9907000</v>
      </c>
      <c r="AX17" s="196">
        <v>9179000</v>
      </c>
      <c r="AY17" s="196">
        <v>25736000</v>
      </c>
      <c r="AZ17" s="196">
        <v>46363000</v>
      </c>
      <c r="BA17" s="197" t="s">
        <v>9</v>
      </c>
      <c r="BB17" s="196">
        <v>14164000</v>
      </c>
      <c r="BC17" s="196">
        <v>33060000</v>
      </c>
      <c r="BD17" s="196">
        <v>152004000</v>
      </c>
      <c r="BE17" s="196">
        <v>16896000</v>
      </c>
      <c r="BF17" s="196">
        <v>10798000</v>
      </c>
      <c r="BG17" s="196">
        <v>26823000</v>
      </c>
      <c r="BH17" s="196">
        <v>14218000</v>
      </c>
      <c r="BI17" s="196">
        <v>59966000</v>
      </c>
      <c r="BJ17" s="196">
        <v>34211000</v>
      </c>
      <c r="BK17" s="196">
        <v>127405000</v>
      </c>
      <c r="BL17" s="196">
        <v>187673000</v>
      </c>
      <c r="BM17" s="196">
        <v>18007000</v>
      </c>
      <c r="BN17" s="196">
        <v>25833000</v>
      </c>
      <c r="BO17" s="196">
        <v>31960000</v>
      </c>
      <c r="BP17" s="196">
        <v>45833000</v>
      </c>
      <c r="BQ17" s="196">
        <v>42298000</v>
      </c>
      <c r="BR17" s="196">
        <v>8798000</v>
      </c>
      <c r="BS17" s="196">
        <v>24446000</v>
      </c>
      <c r="BT17" s="196">
        <v>32166000</v>
      </c>
      <c r="BU17" s="196">
        <v>65106000</v>
      </c>
      <c r="BV17" s="196">
        <v>9929000</v>
      </c>
      <c r="BW17" s="196">
        <v>28059000</v>
      </c>
      <c r="BX17" s="196">
        <v>33595000</v>
      </c>
      <c r="BY17" s="196">
        <v>9120000</v>
      </c>
      <c r="BZ17" s="196">
        <v>19506000</v>
      </c>
      <c r="CA17" s="196">
        <v>49268000</v>
      </c>
      <c r="CB17" s="196">
        <v>41340000</v>
      </c>
      <c r="CC17" s="196">
        <v>31169000</v>
      </c>
      <c r="CD17" s="196">
        <v>57865000</v>
      </c>
      <c r="CE17" s="196">
        <v>22537000</v>
      </c>
      <c r="CF17" s="196">
        <v>28200000</v>
      </c>
      <c r="CG17" s="196">
        <v>91239000</v>
      </c>
      <c r="CH17" s="196">
        <v>46900000</v>
      </c>
      <c r="CI17" s="196">
        <v>92571000</v>
      </c>
      <c r="CJ17" s="196">
        <v>85983000</v>
      </c>
      <c r="CK17" s="196">
        <v>45825000</v>
      </c>
      <c r="CL17" s="196">
        <v>55926000</v>
      </c>
      <c r="CM17" s="196">
        <v>64279000</v>
      </c>
      <c r="CN17" s="210">
        <v>91476000</v>
      </c>
      <c r="CO17" s="198">
        <v>10926000</v>
      </c>
    </row>
    <row r="18" spans="1:93" ht="19.5" customHeight="1">
      <c r="A18" s="351" t="s">
        <v>24</v>
      </c>
      <c r="B18" s="352"/>
      <c r="C18" s="141" t="s">
        <v>232</v>
      </c>
      <c r="D18" s="146">
        <v>23957</v>
      </c>
      <c r="E18" s="197" t="s">
        <v>9</v>
      </c>
      <c r="F18" s="197" t="s">
        <v>9</v>
      </c>
      <c r="G18" s="197" t="s">
        <v>9</v>
      </c>
      <c r="H18" s="196">
        <v>434000</v>
      </c>
      <c r="I18" s="197" t="s">
        <v>9</v>
      </c>
      <c r="J18" s="197" t="s">
        <v>9</v>
      </c>
      <c r="K18" s="197">
        <v>12230000</v>
      </c>
      <c r="L18" s="197" t="s">
        <v>9</v>
      </c>
      <c r="M18" s="197" t="s">
        <v>9</v>
      </c>
      <c r="N18" s="197" t="s">
        <v>9</v>
      </c>
      <c r="O18" s="197" t="s">
        <v>9</v>
      </c>
      <c r="P18" s="197" t="s">
        <v>9</v>
      </c>
      <c r="Q18" s="197" t="s">
        <v>9</v>
      </c>
      <c r="R18" s="197">
        <v>371000</v>
      </c>
      <c r="S18" s="197" t="s">
        <v>9</v>
      </c>
      <c r="T18" s="197" t="s">
        <v>9</v>
      </c>
      <c r="U18" s="197">
        <v>4457000</v>
      </c>
      <c r="V18" s="197" t="s">
        <v>9</v>
      </c>
      <c r="W18" s="197" t="s">
        <v>9</v>
      </c>
      <c r="X18" s="197" t="s">
        <v>9</v>
      </c>
      <c r="Y18" s="197">
        <v>507000</v>
      </c>
      <c r="Z18" s="197">
        <v>1827000</v>
      </c>
      <c r="AA18" s="197" t="s">
        <v>9</v>
      </c>
      <c r="AB18" s="197" t="s">
        <v>9</v>
      </c>
      <c r="AC18" s="197" t="s">
        <v>9</v>
      </c>
      <c r="AD18" s="197" t="s">
        <v>9</v>
      </c>
      <c r="AE18" s="197" t="s">
        <v>9</v>
      </c>
      <c r="AF18" s="197" t="s">
        <v>9</v>
      </c>
      <c r="AG18" s="197" t="s">
        <v>9</v>
      </c>
      <c r="AH18" s="197" t="s">
        <v>9</v>
      </c>
      <c r="AI18" s="197" t="s">
        <v>356</v>
      </c>
      <c r="AJ18" s="197">
        <v>1596000</v>
      </c>
      <c r="AK18" s="197" t="s">
        <v>9</v>
      </c>
      <c r="AL18" s="197" t="s">
        <v>9</v>
      </c>
      <c r="AM18" s="197" t="s">
        <v>9</v>
      </c>
      <c r="AN18" s="197" t="s">
        <v>9</v>
      </c>
      <c r="AO18" s="197" t="s">
        <v>9</v>
      </c>
      <c r="AP18" s="197" t="s">
        <v>9</v>
      </c>
      <c r="AQ18" s="197" t="s">
        <v>9</v>
      </c>
      <c r="AR18" s="197" t="s">
        <v>9</v>
      </c>
      <c r="AS18" s="197" t="s">
        <v>9</v>
      </c>
      <c r="AT18" s="197" t="s">
        <v>9</v>
      </c>
      <c r="AU18" s="197" t="s">
        <v>9</v>
      </c>
      <c r="AV18" s="197" t="s">
        <v>9</v>
      </c>
      <c r="AW18" s="197" t="s">
        <v>9</v>
      </c>
      <c r="AX18" s="197" t="s">
        <v>9</v>
      </c>
      <c r="AY18" s="197" t="s">
        <v>9</v>
      </c>
      <c r="AZ18" s="197" t="s">
        <v>9</v>
      </c>
      <c r="BA18" s="197" t="s">
        <v>9</v>
      </c>
      <c r="BB18" s="197">
        <v>452000</v>
      </c>
      <c r="BC18" s="197" t="s">
        <v>9</v>
      </c>
      <c r="BD18" s="197">
        <v>1380000</v>
      </c>
      <c r="BE18" s="197" t="s">
        <v>9</v>
      </c>
      <c r="BF18" s="197" t="s">
        <v>9</v>
      </c>
      <c r="BG18" s="197" t="s">
        <v>9</v>
      </c>
      <c r="BH18" s="197" t="s">
        <v>9</v>
      </c>
      <c r="BI18" s="197" t="s">
        <v>9</v>
      </c>
      <c r="BJ18" s="197" t="s">
        <v>9</v>
      </c>
      <c r="BK18" s="197" t="s">
        <v>9</v>
      </c>
      <c r="BL18" s="197" t="s">
        <v>9</v>
      </c>
      <c r="BM18" s="197" t="s">
        <v>9</v>
      </c>
      <c r="BN18" s="197">
        <v>270000</v>
      </c>
      <c r="BO18" s="197" t="s">
        <v>9</v>
      </c>
      <c r="BP18" s="197" t="s">
        <v>9</v>
      </c>
      <c r="BQ18" s="197" t="s">
        <v>9</v>
      </c>
      <c r="BR18" s="197" t="s">
        <v>9</v>
      </c>
      <c r="BS18" s="197" t="s">
        <v>9</v>
      </c>
      <c r="BT18" s="197" t="s">
        <v>9</v>
      </c>
      <c r="BU18" s="197" t="s">
        <v>9</v>
      </c>
      <c r="BV18" s="197" t="s">
        <v>9</v>
      </c>
      <c r="BW18" s="197">
        <v>427000</v>
      </c>
      <c r="BX18" s="197" t="s">
        <v>9</v>
      </c>
      <c r="BY18" s="197" t="s">
        <v>9</v>
      </c>
      <c r="BZ18" s="197" t="s">
        <v>9</v>
      </c>
      <c r="CA18" s="197" t="s">
        <v>9</v>
      </c>
      <c r="CB18" s="197" t="s">
        <v>9</v>
      </c>
      <c r="CC18" s="197" t="s">
        <v>9</v>
      </c>
      <c r="CD18" s="197" t="s">
        <v>9</v>
      </c>
      <c r="CE18" s="197" t="s">
        <v>9</v>
      </c>
      <c r="CF18" s="197" t="s">
        <v>9</v>
      </c>
      <c r="CG18" s="197" t="s">
        <v>9</v>
      </c>
      <c r="CH18" s="197" t="s">
        <v>9</v>
      </c>
      <c r="CI18" s="197" t="s">
        <v>9</v>
      </c>
      <c r="CJ18" s="197" t="s">
        <v>9</v>
      </c>
      <c r="CK18" s="197" t="s">
        <v>9</v>
      </c>
      <c r="CL18" s="197" t="s">
        <v>9</v>
      </c>
      <c r="CM18" s="197" t="s">
        <v>9</v>
      </c>
      <c r="CN18" s="211" t="s">
        <v>9</v>
      </c>
      <c r="CO18" s="199" t="s">
        <v>9</v>
      </c>
    </row>
    <row r="19" spans="1:93" ht="38.450000000000003" customHeight="1">
      <c r="A19" s="348" t="s">
        <v>25</v>
      </c>
      <c r="B19" s="347"/>
      <c r="C19" s="142" t="s">
        <v>232</v>
      </c>
      <c r="D19" s="145">
        <v>16575406</v>
      </c>
      <c r="E19" s="204">
        <v>550159000</v>
      </c>
      <c r="F19" s="204">
        <v>103627000</v>
      </c>
      <c r="G19" s="204">
        <v>200939000</v>
      </c>
      <c r="H19" s="204">
        <v>5972000</v>
      </c>
      <c r="I19" s="204">
        <v>-4927000</v>
      </c>
      <c r="J19" s="203">
        <v>240188000</v>
      </c>
      <c r="K19" s="203">
        <v>429382000</v>
      </c>
      <c r="L19" s="203">
        <v>172477000</v>
      </c>
      <c r="M19" s="203">
        <v>182642000</v>
      </c>
      <c r="N19" s="203">
        <v>364186000</v>
      </c>
      <c r="O19" s="203">
        <v>112518000</v>
      </c>
      <c r="P19" s="203">
        <v>190153000</v>
      </c>
      <c r="Q19" s="203">
        <v>83063000</v>
      </c>
      <c r="R19" s="203">
        <v>167887000</v>
      </c>
      <c r="S19" s="203">
        <v>405071000</v>
      </c>
      <c r="T19" s="203">
        <v>142708000</v>
      </c>
      <c r="U19" s="203">
        <v>744185000</v>
      </c>
      <c r="V19" s="203">
        <v>231359000</v>
      </c>
      <c r="W19" s="203">
        <v>117491000</v>
      </c>
      <c r="X19" s="203">
        <v>196022000</v>
      </c>
      <c r="Y19" s="203">
        <v>52038000</v>
      </c>
      <c r="Z19" s="203">
        <v>330394000</v>
      </c>
      <c r="AA19" s="203">
        <v>422591000</v>
      </c>
      <c r="AB19" s="203">
        <v>224351000</v>
      </c>
      <c r="AC19" s="203">
        <v>103909000</v>
      </c>
      <c r="AD19" s="203">
        <v>140436000</v>
      </c>
      <c r="AE19" s="203">
        <v>137415000</v>
      </c>
      <c r="AF19" s="203">
        <v>316122000</v>
      </c>
      <c r="AG19" s="203">
        <v>375867000</v>
      </c>
      <c r="AH19" s="203">
        <v>134527000</v>
      </c>
      <c r="AI19" s="203">
        <v>685854000</v>
      </c>
      <c r="AJ19" s="203">
        <v>168096000</v>
      </c>
      <c r="AK19" s="203">
        <v>43306000</v>
      </c>
      <c r="AL19" s="203">
        <v>166227000</v>
      </c>
      <c r="AM19" s="203">
        <v>128027000</v>
      </c>
      <c r="AN19" s="203">
        <v>230726000</v>
      </c>
      <c r="AO19" s="203">
        <v>181685000</v>
      </c>
      <c r="AP19" s="203">
        <v>750039000</v>
      </c>
      <c r="AQ19" s="203">
        <v>93997000</v>
      </c>
      <c r="AR19" s="203">
        <v>176778000</v>
      </c>
      <c r="AS19" s="203">
        <v>218993000</v>
      </c>
      <c r="AT19" s="203">
        <v>195421000</v>
      </c>
      <c r="AU19" s="203">
        <v>273599000</v>
      </c>
      <c r="AV19" s="203">
        <v>150091000</v>
      </c>
      <c r="AW19" s="203">
        <v>53014000</v>
      </c>
      <c r="AX19" s="203">
        <v>29870000</v>
      </c>
      <c r="AY19" s="203">
        <v>118595000</v>
      </c>
      <c r="AZ19" s="203">
        <v>179785000</v>
      </c>
      <c r="BA19" s="204">
        <v>3288000</v>
      </c>
      <c r="BB19" s="203">
        <v>66859000</v>
      </c>
      <c r="BC19" s="203">
        <v>146971000</v>
      </c>
      <c r="BD19" s="203">
        <v>582838000</v>
      </c>
      <c r="BE19" s="203">
        <v>40216000</v>
      </c>
      <c r="BF19" s="203">
        <v>45965000</v>
      </c>
      <c r="BG19" s="203">
        <v>86412000</v>
      </c>
      <c r="BH19" s="203">
        <v>55020000</v>
      </c>
      <c r="BI19" s="203">
        <v>132368000</v>
      </c>
      <c r="BJ19" s="203">
        <v>110793000</v>
      </c>
      <c r="BK19" s="203">
        <v>300064000</v>
      </c>
      <c r="BL19" s="203">
        <v>633515000</v>
      </c>
      <c r="BM19" s="203">
        <v>127892000</v>
      </c>
      <c r="BN19" s="203">
        <v>41871000</v>
      </c>
      <c r="BO19" s="203">
        <v>85583000</v>
      </c>
      <c r="BP19" s="203">
        <v>113992000</v>
      </c>
      <c r="BQ19" s="203">
        <v>606000</v>
      </c>
      <c r="BR19" s="203">
        <v>58419000</v>
      </c>
      <c r="BS19" s="203">
        <v>108126000</v>
      </c>
      <c r="BT19" s="203">
        <v>86414000</v>
      </c>
      <c r="BU19" s="203">
        <v>195445000</v>
      </c>
      <c r="BV19" s="203">
        <v>42608000</v>
      </c>
      <c r="BW19" s="203">
        <v>86112000</v>
      </c>
      <c r="BX19" s="203">
        <v>149308000</v>
      </c>
      <c r="BY19" s="203">
        <v>42718000</v>
      </c>
      <c r="BZ19" s="203">
        <v>58206000</v>
      </c>
      <c r="CA19" s="203">
        <v>132322000</v>
      </c>
      <c r="CB19" s="203">
        <v>130995000</v>
      </c>
      <c r="CC19" s="203">
        <v>89181000</v>
      </c>
      <c r="CD19" s="203">
        <v>276687000</v>
      </c>
      <c r="CE19" s="203">
        <v>27091000</v>
      </c>
      <c r="CF19" s="203">
        <v>103509000</v>
      </c>
      <c r="CG19" s="203">
        <v>224474000</v>
      </c>
      <c r="CH19" s="203">
        <v>121616000</v>
      </c>
      <c r="CI19" s="203">
        <v>278633000</v>
      </c>
      <c r="CJ19" s="203">
        <v>276713000</v>
      </c>
      <c r="CK19" s="203">
        <v>97443000</v>
      </c>
      <c r="CL19" s="203">
        <v>119239000</v>
      </c>
      <c r="CM19" s="203">
        <v>197836000</v>
      </c>
      <c r="CN19" s="212">
        <v>339562000</v>
      </c>
      <c r="CO19" s="206">
        <v>41653000</v>
      </c>
    </row>
    <row r="20" spans="1:93" ht="19.5" customHeight="1">
      <c r="A20" s="351" t="s">
        <v>26</v>
      </c>
      <c r="B20" s="352"/>
      <c r="C20" s="141" t="s">
        <v>232</v>
      </c>
      <c r="D20" s="145">
        <v>2110404</v>
      </c>
      <c r="E20" s="203">
        <v>10914000</v>
      </c>
      <c r="F20" s="203">
        <v>11430000</v>
      </c>
      <c r="G20" s="203">
        <v>3980000</v>
      </c>
      <c r="H20" s="203">
        <v>950000</v>
      </c>
      <c r="I20" s="204" t="s">
        <v>9</v>
      </c>
      <c r="J20" s="203">
        <v>393467000</v>
      </c>
      <c r="K20" s="203">
        <v>43487000</v>
      </c>
      <c r="L20" s="203">
        <v>889000</v>
      </c>
      <c r="M20" s="203">
        <v>116794000</v>
      </c>
      <c r="N20" s="203">
        <v>36324000</v>
      </c>
      <c r="O20" s="203">
        <v>900000</v>
      </c>
      <c r="P20" s="203">
        <v>3630000</v>
      </c>
      <c r="Q20" s="203">
        <v>6333000</v>
      </c>
      <c r="R20" s="203">
        <v>4900000</v>
      </c>
      <c r="S20" s="203">
        <v>8963000</v>
      </c>
      <c r="T20" s="203">
        <v>9580000</v>
      </c>
      <c r="U20" s="203">
        <v>106388000</v>
      </c>
      <c r="V20" s="203">
        <v>8180000</v>
      </c>
      <c r="W20" s="203">
        <v>23687000</v>
      </c>
      <c r="X20" s="203">
        <v>20745000</v>
      </c>
      <c r="Y20" s="203">
        <v>32600000</v>
      </c>
      <c r="Z20" s="203">
        <v>35379000</v>
      </c>
      <c r="AA20" s="203">
        <v>2125000</v>
      </c>
      <c r="AB20" s="203">
        <v>29821000</v>
      </c>
      <c r="AC20" s="203">
        <v>2391000</v>
      </c>
      <c r="AD20" s="203">
        <v>26145000</v>
      </c>
      <c r="AE20" s="203">
        <v>33466000</v>
      </c>
      <c r="AF20" s="203">
        <v>11890000</v>
      </c>
      <c r="AG20" s="203">
        <v>35696000</v>
      </c>
      <c r="AH20" s="203">
        <v>2590000</v>
      </c>
      <c r="AI20" s="203">
        <v>85699000</v>
      </c>
      <c r="AJ20" s="203">
        <v>32558000</v>
      </c>
      <c r="AK20" s="203">
        <v>7860000</v>
      </c>
      <c r="AL20" s="203">
        <v>32772000</v>
      </c>
      <c r="AM20" s="203">
        <v>3572000</v>
      </c>
      <c r="AN20" s="203">
        <v>14880000</v>
      </c>
      <c r="AO20" s="204" t="s">
        <v>356</v>
      </c>
      <c r="AP20" s="203">
        <v>67848000</v>
      </c>
      <c r="AQ20" s="203">
        <v>4215000</v>
      </c>
      <c r="AR20" s="203">
        <v>4317000</v>
      </c>
      <c r="AS20" s="204" t="s">
        <v>356</v>
      </c>
      <c r="AT20" s="203">
        <v>51879000</v>
      </c>
      <c r="AU20" s="204">
        <v>5721000</v>
      </c>
      <c r="AV20" s="204">
        <v>494000</v>
      </c>
      <c r="AW20" s="204">
        <v>259000</v>
      </c>
      <c r="AX20" s="204">
        <v>0</v>
      </c>
      <c r="AY20" s="203">
        <v>26032000</v>
      </c>
      <c r="AZ20" s="203">
        <v>143309000</v>
      </c>
      <c r="BA20" s="204" t="s">
        <v>9</v>
      </c>
      <c r="BB20" s="203">
        <v>9070000</v>
      </c>
      <c r="BC20" s="203">
        <v>1616000</v>
      </c>
      <c r="BD20" s="203">
        <v>34711000</v>
      </c>
      <c r="BE20" s="203">
        <v>54060000</v>
      </c>
      <c r="BF20" s="203">
        <v>28889000</v>
      </c>
      <c r="BG20" s="203">
        <v>40835000</v>
      </c>
      <c r="BH20" s="203">
        <v>10618000</v>
      </c>
      <c r="BI20" s="203">
        <v>8213000</v>
      </c>
      <c r="BJ20" s="204">
        <v>5168000</v>
      </c>
      <c r="BK20" s="203">
        <v>50828000</v>
      </c>
      <c r="BL20" s="203">
        <v>28301000</v>
      </c>
      <c r="BM20" s="203">
        <v>26651000</v>
      </c>
      <c r="BN20" s="203">
        <v>102854000</v>
      </c>
      <c r="BO20" s="203">
        <v>8056000</v>
      </c>
      <c r="BP20" s="203">
        <v>4700000</v>
      </c>
      <c r="BQ20" s="203">
        <v>1121000</v>
      </c>
      <c r="BR20" s="203">
        <v>31218000</v>
      </c>
      <c r="BS20" s="204">
        <v>230000</v>
      </c>
      <c r="BT20" s="204">
        <v>606000</v>
      </c>
      <c r="BU20" s="204">
        <v>1840000</v>
      </c>
      <c r="BV20" s="204" t="s">
        <v>9</v>
      </c>
      <c r="BW20" s="203">
        <v>10227000</v>
      </c>
      <c r="BX20" s="203">
        <v>17910000</v>
      </c>
      <c r="BY20" s="203">
        <v>5696000</v>
      </c>
      <c r="BZ20" s="204" t="s">
        <v>356</v>
      </c>
      <c r="CA20" s="203">
        <v>18031000</v>
      </c>
      <c r="CB20" s="203">
        <v>14773000</v>
      </c>
      <c r="CC20" s="203">
        <v>39020000</v>
      </c>
      <c r="CD20" s="203">
        <v>14187000</v>
      </c>
      <c r="CE20" s="203">
        <v>13721000</v>
      </c>
      <c r="CF20" s="203">
        <v>329000</v>
      </c>
      <c r="CG20" s="203">
        <v>1789000</v>
      </c>
      <c r="CH20" s="203">
        <v>4000000</v>
      </c>
      <c r="CI20" s="203">
        <v>10103000</v>
      </c>
      <c r="CJ20" s="203">
        <v>1086000</v>
      </c>
      <c r="CK20" s="203">
        <v>3860000</v>
      </c>
      <c r="CL20" s="204" t="s">
        <v>356</v>
      </c>
      <c r="CM20" s="204" t="s">
        <v>9</v>
      </c>
      <c r="CN20" s="212">
        <v>340000</v>
      </c>
      <c r="CO20" s="206">
        <v>679000</v>
      </c>
    </row>
    <row r="21" spans="1:93" ht="19.5" customHeight="1">
      <c r="A21" s="349" t="s">
        <v>27</v>
      </c>
      <c r="B21" s="350"/>
      <c r="C21" s="143" t="s">
        <v>232</v>
      </c>
      <c r="D21" s="147">
        <v>18867408</v>
      </c>
      <c r="E21" s="207">
        <v>610997000</v>
      </c>
      <c r="F21" s="205">
        <v>141980000</v>
      </c>
      <c r="G21" s="205">
        <v>227190000</v>
      </c>
      <c r="H21" s="205">
        <v>31807000</v>
      </c>
      <c r="I21" s="205">
        <v>-4927000</v>
      </c>
      <c r="J21" s="205">
        <v>-65063000</v>
      </c>
      <c r="K21" s="205">
        <v>508559000</v>
      </c>
      <c r="L21" s="205">
        <v>205153000</v>
      </c>
      <c r="M21" s="205">
        <v>112913000</v>
      </c>
      <c r="N21" s="205">
        <v>404689000</v>
      </c>
      <c r="O21" s="205">
        <v>122486000</v>
      </c>
      <c r="P21" s="205">
        <v>227612000</v>
      </c>
      <c r="Q21" s="205">
        <v>99961000</v>
      </c>
      <c r="R21" s="205">
        <v>206977000</v>
      </c>
      <c r="S21" s="205">
        <v>480591000</v>
      </c>
      <c r="T21" s="205">
        <v>159258000</v>
      </c>
      <c r="U21" s="205">
        <v>774430000</v>
      </c>
      <c r="V21" s="205">
        <v>252457000</v>
      </c>
      <c r="W21" s="205">
        <v>119938000</v>
      </c>
      <c r="X21" s="205">
        <v>231673000</v>
      </c>
      <c r="Y21" s="205">
        <v>37787000</v>
      </c>
      <c r="Z21" s="205">
        <v>365445000</v>
      </c>
      <c r="AA21" s="205">
        <v>527200000</v>
      </c>
      <c r="AB21" s="205">
        <v>270398000</v>
      </c>
      <c r="AC21" s="205">
        <v>132880000</v>
      </c>
      <c r="AD21" s="205">
        <v>148344000</v>
      </c>
      <c r="AE21" s="205">
        <v>145162000</v>
      </c>
      <c r="AF21" s="205">
        <v>350550000</v>
      </c>
      <c r="AG21" s="205">
        <v>385040000</v>
      </c>
      <c r="AH21" s="205">
        <v>157510000</v>
      </c>
      <c r="AI21" s="205">
        <v>690201000</v>
      </c>
      <c r="AJ21" s="205">
        <v>159524000</v>
      </c>
      <c r="AK21" s="205">
        <v>46757000</v>
      </c>
      <c r="AL21" s="205">
        <v>243662000</v>
      </c>
      <c r="AM21" s="205">
        <v>151828000</v>
      </c>
      <c r="AN21" s="205">
        <v>283975000</v>
      </c>
      <c r="AO21" s="205">
        <v>254632000</v>
      </c>
      <c r="AP21" s="205">
        <v>818951000</v>
      </c>
      <c r="AQ21" s="205">
        <v>129946000</v>
      </c>
      <c r="AR21" s="205">
        <v>222876000</v>
      </c>
      <c r="AS21" s="205">
        <v>337902000</v>
      </c>
      <c r="AT21" s="205">
        <v>216831000</v>
      </c>
      <c r="AU21" s="205">
        <v>316217000</v>
      </c>
      <c r="AV21" s="205">
        <v>179118000</v>
      </c>
      <c r="AW21" s="205">
        <v>62663000</v>
      </c>
      <c r="AX21" s="205">
        <v>39050000</v>
      </c>
      <c r="AY21" s="205">
        <v>118300000</v>
      </c>
      <c r="AZ21" s="205">
        <v>82839000</v>
      </c>
      <c r="BA21" s="208">
        <v>3288000</v>
      </c>
      <c r="BB21" s="205">
        <v>72406000</v>
      </c>
      <c r="BC21" s="205">
        <v>178416000</v>
      </c>
      <c r="BD21" s="205">
        <v>701512000</v>
      </c>
      <c r="BE21" s="205">
        <v>3053000</v>
      </c>
      <c r="BF21" s="205">
        <v>27875000</v>
      </c>
      <c r="BG21" s="205">
        <v>72400000</v>
      </c>
      <c r="BH21" s="205">
        <v>58620000</v>
      </c>
      <c r="BI21" s="205">
        <v>184122000</v>
      </c>
      <c r="BJ21" s="205">
        <v>139837000</v>
      </c>
      <c r="BK21" s="205">
        <v>376641000</v>
      </c>
      <c r="BL21" s="205">
        <v>792887000</v>
      </c>
      <c r="BM21" s="205">
        <v>119249000</v>
      </c>
      <c r="BN21" s="205">
        <v>-34878000</v>
      </c>
      <c r="BO21" s="205">
        <v>109487000</v>
      </c>
      <c r="BP21" s="205">
        <v>155126000</v>
      </c>
      <c r="BQ21" s="205">
        <v>41784000</v>
      </c>
      <c r="BR21" s="208">
        <v>36000000</v>
      </c>
      <c r="BS21" s="205">
        <v>132342000</v>
      </c>
      <c r="BT21" s="205">
        <v>117974000</v>
      </c>
      <c r="BU21" s="205">
        <v>258712000</v>
      </c>
      <c r="BV21" s="205">
        <v>52537000</v>
      </c>
      <c r="BW21" s="205">
        <v>104372000</v>
      </c>
      <c r="BX21" s="205">
        <v>164994000</v>
      </c>
      <c r="BY21" s="205">
        <v>46142000</v>
      </c>
      <c r="BZ21" s="205">
        <v>77712000</v>
      </c>
      <c r="CA21" s="205">
        <v>163559000</v>
      </c>
      <c r="CB21" s="205">
        <v>157562000</v>
      </c>
      <c r="CC21" s="205">
        <v>81331000</v>
      </c>
      <c r="CD21" s="205">
        <v>320366000</v>
      </c>
      <c r="CE21" s="205">
        <v>35908000</v>
      </c>
      <c r="CF21" s="205">
        <v>131380000</v>
      </c>
      <c r="CG21" s="205">
        <v>313924000</v>
      </c>
      <c r="CH21" s="205">
        <v>164517000</v>
      </c>
      <c r="CI21" s="205">
        <v>361102000</v>
      </c>
      <c r="CJ21" s="205">
        <v>361610000</v>
      </c>
      <c r="CK21" s="205">
        <v>139409000</v>
      </c>
      <c r="CL21" s="205">
        <v>175165000</v>
      </c>
      <c r="CM21" s="205">
        <v>262115000</v>
      </c>
      <c r="CN21" s="213">
        <v>430698000</v>
      </c>
      <c r="CO21" s="209">
        <v>51901000</v>
      </c>
    </row>
    <row r="22" spans="1:93" s="65" customFormat="1">
      <c r="A22" s="63"/>
      <c r="B22" s="63"/>
      <c r="C22" s="63"/>
      <c r="D22" s="64"/>
      <c r="E22" s="64" t="s">
        <v>118</v>
      </c>
      <c r="F22" s="64"/>
    </row>
    <row r="23" spans="1:93" s="65" customFormat="1">
      <c r="A23" s="63"/>
      <c r="B23" s="63"/>
      <c r="C23" s="63"/>
      <c r="D23" s="64"/>
      <c r="E23" s="64" t="s">
        <v>507</v>
      </c>
      <c r="F23" s="64"/>
    </row>
    <row r="24" spans="1:93" s="65" customFormat="1">
      <c r="A24" s="63"/>
      <c r="B24" s="63"/>
      <c r="C24" s="63"/>
      <c r="D24" s="64"/>
      <c r="E24" s="64" t="s">
        <v>415</v>
      </c>
      <c r="F24" s="64"/>
    </row>
    <row r="25" spans="1:93" s="65" customFormat="1">
      <c r="A25" s="63"/>
      <c r="B25" s="63"/>
      <c r="C25" s="63"/>
      <c r="D25" s="64"/>
      <c r="E25" s="64"/>
      <c r="F25" s="64"/>
    </row>
  </sheetData>
  <mergeCells count="84">
    <mergeCell ref="BV8:BV15"/>
    <mergeCell ref="E8:E15"/>
    <mergeCell ref="F8:F15"/>
    <mergeCell ref="A8:B8"/>
    <mergeCell ref="A9:B9"/>
    <mergeCell ref="G8:G15"/>
    <mergeCell ref="H8:H15"/>
    <mergeCell ref="I8:I15"/>
    <mergeCell ref="P8:P15"/>
    <mergeCell ref="Q8:Q15"/>
    <mergeCell ref="L8:L15"/>
    <mergeCell ref="M8:M15"/>
    <mergeCell ref="O8:O15"/>
    <mergeCell ref="J8:J15"/>
    <mergeCell ref="X8:X15"/>
    <mergeCell ref="Y8:Y15"/>
    <mergeCell ref="A16:B16"/>
    <mergeCell ref="A19:B19"/>
    <mergeCell ref="A21:B21"/>
    <mergeCell ref="A17:B17"/>
    <mergeCell ref="A18:B18"/>
    <mergeCell ref="A20:B20"/>
    <mergeCell ref="AA8:AA15"/>
    <mergeCell ref="R8:R15"/>
    <mergeCell ref="S8:S15"/>
    <mergeCell ref="T8:T15"/>
    <mergeCell ref="V8:V15"/>
    <mergeCell ref="AH8:AH15"/>
    <mergeCell ref="AJ8:AJ15"/>
    <mergeCell ref="AK8:AK15"/>
    <mergeCell ref="AB8:AB15"/>
    <mergeCell ref="AC8:AC15"/>
    <mergeCell ref="AD8:AD15"/>
    <mergeCell ref="AE8:AE15"/>
    <mergeCell ref="AF8:AF15"/>
    <mergeCell ref="AQ8:AQ15"/>
    <mergeCell ref="AR8:AR15"/>
    <mergeCell ref="AS8:AS15"/>
    <mergeCell ref="AL8:AL15"/>
    <mergeCell ref="AM8:AM15"/>
    <mergeCell ref="AN8:AN15"/>
    <mergeCell ref="AO8:AO15"/>
    <mergeCell ref="BB8:BB15"/>
    <mergeCell ref="BC8:BC15"/>
    <mergeCell ref="BE8:BE15"/>
    <mergeCell ref="BF8:BF15"/>
    <mergeCell ref="AU8:AU15"/>
    <mergeCell ref="AV8:AV15"/>
    <mergeCell ref="AY8:AY15"/>
    <mergeCell ref="AZ8:AZ15"/>
    <mergeCell ref="AX8:AX15"/>
    <mergeCell ref="AW8:AW15"/>
    <mergeCell ref="BP8:BP15"/>
    <mergeCell ref="BG8:BG15"/>
    <mergeCell ref="BH8:BH15"/>
    <mergeCell ref="BI8:BI15"/>
    <mergeCell ref="BJ8:BJ15"/>
    <mergeCell ref="BK8:BK15"/>
    <mergeCell ref="BO8:BO15"/>
    <mergeCell ref="CN8:CN15"/>
    <mergeCell ref="CF8:CF15"/>
    <mergeCell ref="CG8:CG15"/>
    <mergeCell ref="CH8:CH15"/>
    <mergeCell ref="CA8:CA15"/>
    <mergeCell ref="CB8:CB15"/>
    <mergeCell ref="CC8:CC15"/>
    <mergeCell ref="CD8:CD15"/>
    <mergeCell ref="CE8:CE15"/>
    <mergeCell ref="CO8:CO15"/>
    <mergeCell ref="A5:C5"/>
    <mergeCell ref="A6:C6"/>
    <mergeCell ref="A7:C7"/>
    <mergeCell ref="CK8:CK15"/>
    <mergeCell ref="CM8:CM15"/>
    <mergeCell ref="BW8:BW15"/>
    <mergeCell ref="BX8:BX15"/>
    <mergeCell ref="BY8:BY15"/>
    <mergeCell ref="BZ8:BZ15"/>
    <mergeCell ref="BQ8:BQ15"/>
    <mergeCell ref="BR8:BR15"/>
    <mergeCell ref="BS8:BS15"/>
    <mergeCell ref="BT8:BT15"/>
    <mergeCell ref="BM8:BM15"/>
    <mergeCell ref="BN8:BN15"/>
  </mergeCells>
  <phoneticPr fontId="55"/>
  <conditionalFormatting sqref="D7:CW7">
    <cfRule type="expression" dxfId="1" priority="29">
      <formula>#REF!="英"</formula>
    </cfRule>
  </conditionalFormatting>
  <conditionalFormatting sqref="E8:CO15 D18">
    <cfRule type="expression" dxfId="0" priority="1">
      <formula>#REF!="英"</formula>
    </cfRule>
  </conditionalFormatting>
  <pageMargins left="0.31496062992125984" right="0.31496062992125984" top="0.39370078740157483" bottom="0.35433070866141736" header="0.23622047244094491" footer="0"/>
  <pageSetup paperSize="9" scale="11" fitToWidth="0" pageOrder="overThenDown" orientation="landscape" errors="dash" r:id="rId1"/>
  <headerFooter scaleWithDoc="0"/>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4">
    <tabColor theme="0"/>
  </sheetPr>
  <dimension ref="A1:B12"/>
  <sheetViews>
    <sheetView view="pageBreakPreview" zoomScaleNormal="100" zoomScaleSheetLayoutView="100" workbookViewId="0">
      <selection activeCell="B10" sqref="B10"/>
    </sheetView>
  </sheetViews>
  <sheetFormatPr defaultColWidth="9" defaultRowHeight="16.5"/>
  <cols>
    <col min="1" max="1" width="4.625" style="97" customWidth="1"/>
    <col min="2" max="2" width="135.125" style="90" customWidth="1"/>
    <col min="3" max="16384" width="9" style="90"/>
  </cols>
  <sheetData>
    <row r="1" spans="1:2" ht="33.75" customHeight="1">
      <c r="A1" s="100" t="s">
        <v>16</v>
      </c>
      <c r="B1" s="101"/>
    </row>
    <row r="2" spans="1:2">
      <c r="A2" s="51"/>
      <c r="B2" s="91"/>
    </row>
    <row r="3" spans="1:2">
      <c r="A3" s="92" t="s">
        <v>247</v>
      </c>
      <c r="B3" s="93" t="s">
        <v>10</v>
      </c>
    </row>
    <row r="4" spans="1:2">
      <c r="A4" s="92" t="s">
        <v>247</v>
      </c>
      <c r="B4" s="94" t="s">
        <v>17</v>
      </c>
    </row>
    <row r="5" spans="1:2" ht="29.45" customHeight="1">
      <c r="A5" s="92" t="s">
        <v>247</v>
      </c>
      <c r="B5" s="94" t="s">
        <v>233</v>
      </c>
    </row>
    <row r="6" spans="1:2" ht="31.5">
      <c r="A6" s="92" t="s">
        <v>247</v>
      </c>
      <c r="B6" s="94" t="s">
        <v>234</v>
      </c>
    </row>
    <row r="7" spans="1:2" ht="47.25">
      <c r="A7" s="92" t="s">
        <v>247</v>
      </c>
      <c r="B7" s="94" t="s">
        <v>235</v>
      </c>
    </row>
    <row r="8" spans="1:2" ht="47.25">
      <c r="A8" s="92" t="s">
        <v>247</v>
      </c>
      <c r="B8" s="94" t="s">
        <v>236</v>
      </c>
    </row>
    <row r="9" spans="1:2">
      <c r="A9" s="92"/>
      <c r="B9" s="94"/>
    </row>
    <row r="10" spans="1:2">
      <c r="A10" s="93"/>
      <c r="B10" s="95" t="s">
        <v>237</v>
      </c>
    </row>
    <row r="11" spans="1:2">
      <c r="A11" s="92" t="s">
        <v>13</v>
      </c>
      <c r="B11" s="96" t="s">
        <v>238</v>
      </c>
    </row>
    <row r="12" spans="1:2">
      <c r="A12" s="93"/>
      <c r="B12" s="96" t="s">
        <v>239</v>
      </c>
    </row>
  </sheetData>
  <phoneticPr fontId="55"/>
  <pageMargins left="0.31496062992125984" right="0.31496062992125984" top="0.39370078740157483" bottom="0.35433070866141736" header="0.23622047244094491" footer="0"/>
  <pageSetup paperSize="9" scale="81" firstPageNumber="0" pageOrder="overThenDown" orientation="landscape" errors="dash" r:id="rId1"/>
  <headerFooter scaleWithDoc="0"/>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C1925AE36E83342AD9CD23CBC7A5080" ma:contentTypeVersion="14" ma:contentTypeDescription="新しいドキュメントを作成します。" ma:contentTypeScope="" ma:versionID="8fb9b6f9d5179aed3a3b3f3798062f7f">
  <xsd:schema xmlns:xsd="http://www.w3.org/2001/XMLSchema" xmlns:xs="http://www.w3.org/2001/XMLSchema" xmlns:p="http://schemas.microsoft.com/office/2006/metadata/properties" xmlns:ns2="aafb563c-4a32-4fb2-8d80-5c55eaa0131b" xmlns:ns3="a9141487-7ca0-41d8-9ad3-707248bb7479" targetNamespace="http://schemas.microsoft.com/office/2006/metadata/properties" ma:root="true" ma:fieldsID="d0a5d788ea6b2e44a8c241fbdfa45412" ns2:_="" ns3:_="">
    <xsd:import namespace="aafb563c-4a32-4fb2-8d80-5c55eaa0131b"/>
    <xsd:import namespace="a9141487-7ca0-41d8-9ad3-707248bb74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_x7a1f__x8b7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fb563c-4a32-4fb2-8d80-5c55eaa013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_x7a1f__x8b70_" ma:index="21" nillable="true" ma:displayName="稟議" ma:internalName="_x7a1f__x8b70_">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141487-7ca0-41d8-9ad3-707248bb747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7b14cc3-e0b4-4998-8b31-8fb84f7c1427}" ma:internalName="TaxCatchAll" ma:showField="CatchAllData" ma:web="a9141487-7ca0-41d8-9ad3-707248bb7479">
      <xsd:complexType>
        <xsd:complexContent>
          <xsd:extension base="dms:MultiChoiceLookup">
            <xsd:sequence>
              <xsd:element name="Value" type="dms:Lookup" maxOccurs="unbounded" minOccurs="0" nillable="true"/>
            </xsd:sequence>
          </xsd:extension>
        </xsd:complexContent>
      </xsd:complexType>
    </xsd:element>
    <xsd:element name="_dlc_DocId" ma:index="22"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2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141487-7ca0-41d8-9ad3-707248bb7479" xsi:nil="true"/>
    <lcf76f155ced4ddcb4097134ff3c332f xmlns="aafb563c-4a32-4fb2-8d80-5c55eaa0131b">
      <Terms xmlns="http://schemas.microsoft.com/office/infopath/2007/PartnerControls"/>
    </lcf76f155ced4ddcb4097134ff3c332f>
    <_x7a1f__x8b70_ xmlns="aafb563c-4a32-4fb2-8d80-5c55eaa0131b">
      <Url xsi:nil="true"/>
      <Description xsi:nil="true"/>
    </_x7a1f__x8b70_>
    <_dlc_DocId xmlns="a9141487-7ca0-41d8-9ad3-707248bb7479">QQF5R4DK36PC-276281283-4038967</_dlc_DocId>
    <_dlc_DocIdUrl xmlns="a9141487-7ca0-41d8-9ad3-707248bb7479">
      <Url>https://mitsui365.sharepoint.com/sites/04620/_layouts/15/DocIdRedir.aspx?ID=QQF5R4DK36PC-276281283-4038967</Url>
      <Description>QQF5R4DK36PC-276281283-4038967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33622A6-2331-4F5A-940E-73DEAB3A0D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fb563c-4a32-4fb2-8d80-5c55eaa0131b"/>
    <ds:schemaRef ds:uri="a9141487-7ca0-41d8-9ad3-707248bb74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693DD2-B551-4996-B702-132908E93AE8}">
  <ds:schemaRefs>
    <ds:schemaRef ds:uri="http://schemas.microsoft.com/office/2006/metadata/properties"/>
    <ds:schemaRef ds:uri="http://purl.org/dc/dcmitype/"/>
    <ds:schemaRef ds:uri="a9141487-7ca0-41d8-9ad3-707248bb7479"/>
    <ds:schemaRef ds:uri="http://purl.org/dc/terms/"/>
    <ds:schemaRef ds:uri="http://www.w3.org/XML/1998/namespac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aafb563c-4a32-4fb2-8d80-5c55eaa0131b"/>
  </ds:schemaRefs>
</ds:datastoreItem>
</file>

<file path=customXml/itemProps3.xml><?xml version="1.0" encoding="utf-8"?>
<ds:datastoreItem xmlns:ds="http://schemas.openxmlformats.org/officeDocument/2006/customXml" ds:itemID="{C8118521-6481-4815-9856-2B2386CA0A35}">
  <ds:schemaRefs>
    <ds:schemaRef ds:uri="http://schemas.microsoft.com/sharepoint/v3/contenttype/forms"/>
  </ds:schemaRefs>
</ds:datastoreItem>
</file>

<file path=customXml/itemProps4.xml><?xml version="1.0" encoding="utf-8"?>
<ds:datastoreItem xmlns:ds="http://schemas.openxmlformats.org/officeDocument/2006/customXml" ds:itemID="{834C4B95-2D1C-41FD-86ED-6AF3DC597AAF}">
  <ds:schemaRefs>
    <ds:schemaRef ds:uri="http://schemas.microsoft.com/sharepoint/events"/>
  </ds:schemaRefs>
</ds:datastoreItem>
</file>

<file path=docMetadata/LabelInfo.xml><?xml version="1.0" encoding="utf-8"?>
<clbl:labelList xmlns:clbl="http://schemas.microsoft.com/office/2020/mipLabelMetadata">
  <clbl:label id="{ffb76b20-b480-4230-8bf5-23ec920b1ce3}" enabled="0" method="" siteId="{ffb76b20-b480-4230-8bf5-23ec920b1c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ポートフォリオ一覧</vt:lpstr>
      <vt:lpstr>鑑定評価額一覧</vt:lpstr>
      <vt:lpstr>賃貸借の概況及び損益状況</vt:lpstr>
      <vt:lpstr>ご注意</vt:lpstr>
      <vt:lpstr>ご注意!Print_Area</vt:lpstr>
      <vt:lpstr>ポートフォリオ一覧!Print_Area</vt:lpstr>
      <vt:lpstr>鑑定評価額一覧!Print_Area</vt:lpstr>
      <vt:lpstr>賃貸借の概況及び損益状況!Print_Area</vt:lpstr>
      <vt:lpstr>ポートフォリオ一覧!Print_Titles</vt:lpstr>
      <vt:lpstr>鑑定評価額一覧!Print_Titles</vt:lpstr>
      <vt:lpstr>賃貸借の概況及び損益状況!Print_Titles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Shinji Yagiba</dc:creator>
  <cp:keywords/>
  <dc:description/>
  <cp:lastModifiedBy>Mahiro Higashimoto</cp:lastModifiedBy>
  <cp:revision/>
  <cp:lastPrinted>2026-04-09T09:59:04Z</cp:lastPrinted>
  <dcterms:created xsi:type="dcterms:W3CDTF">2007-08-27T06:29:51Z</dcterms:created>
  <dcterms:modified xsi:type="dcterms:W3CDTF">2026-10-15T03:52:03Z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0x0101000C1925AE36E83342AD9CD23CBC7A5080</vt:lpwstr>
  </property>
  <property fmtid="{D5CDD505-2E9C-101B-9397-08002B2CF9AE}" pid="3" name="Order">
    <vt:r8>89744200</vt:r8>
  </property>
  <property fmtid="{D5CDD505-2E9C-101B-9397-08002B2CF9AE}" pid="4" name="MediaServiceImageTags">
    <vt:lpwstr/>
  </property>
  <property fmtid="{D5CDD505-2E9C-101B-9397-08002B2CF9AE}" pid="5" name="_dlc_DocIdItemGuid">
    <vt:lpwstr>277190fc-67eb-4886-9362-f1bd944808e0</vt:lpwstr>
  </property>
</Properties>
</file>